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egiomr.sharepoint.com/sites/SEKRETARIAT/Freigegebene Dokumente/PROJEKTE/SPF/03_PROJEKTE/03_Small Projects/02b_Budget + financial plan/"/>
    </mc:Choice>
  </mc:AlternateContent>
  <xr:revisionPtr revIDLastSave="2761" documentId="13_ncr:1_{7C98AFDA-1469-4F79-B86B-D780266A3F20}" xr6:coauthVersionLast="47" xr6:coauthVersionMax="47" xr10:uidLastSave="{E0330C52-121A-46D5-987E-1EE823CB64F2}"/>
  <bookViews>
    <workbookView xWindow="-108" yWindow="-108" windowWidth="23256" windowHeight="13896" tabRatio="814" activeTab="7" xr2:uid="{00000000-000D-0000-FFFF-FFFF00000000}"/>
  </bookViews>
  <sheets>
    <sheet name="Infos before filling in" sheetId="13" r:id="rId1"/>
    <sheet name="Details LP_P_1" sheetId="3" r:id="rId2"/>
    <sheet name="Details P_2" sheetId="5" r:id="rId3"/>
    <sheet name="Details P_3" sheetId="6" r:id="rId4"/>
    <sheet name="Details P_4" sheetId="7" r:id="rId5"/>
    <sheet name="Details P_5" sheetId="8" r:id="rId6"/>
    <sheet name="Plan coûts_Kostenplan" sheetId="1" r:id="rId7"/>
    <sheet name="Plan fin_Fin Plan" sheetId="2" r:id="rId8"/>
    <sheet name="Referenztabelle" sheetId="9" r:id="rId9"/>
    <sheet name="Tabelle2" sheetId="10" r:id="rId10"/>
  </sheets>
  <definedNames>
    <definedName name="_xlnm._FilterDatabase" localSheetId="6" hidden="1">'Plan coûts_Kostenplan'!#REF!</definedName>
    <definedName name="_xlnm.Print_Area" localSheetId="1">'Details LP_P_1'!$A$1:$N$54</definedName>
    <definedName name="_xlnm.Print_Area" localSheetId="2">'Details P_2'!$A$1:$M$52</definedName>
    <definedName name="_xlnm.Print_Area" localSheetId="3">'Details P_3'!$A$1:$M$52</definedName>
    <definedName name="_xlnm.Print_Area" localSheetId="4">'Details P_4'!$A$1:$M$52</definedName>
    <definedName name="_xlnm.Print_Area" localSheetId="5">'Details P_5'!$A$1:$M$52</definedName>
    <definedName name="_xlnm.Print_Area" localSheetId="6">'Plan coûts_Kostenplan'!$A$1:$H$80</definedName>
    <definedName name="_xlnm.Print_Area" localSheetId="7">'Plan fin_Fin Plan'!$A$1:$G$38</definedName>
    <definedName name="Forfait_20">'Plan coûts_Kostenplan'!$D$8</definedName>
    <definedName name="Projektpartner">'Plan coûts_Kostenplan'!$D$6:$D$8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1" i="3" l="1"/>
  <c r="N12" i="3"/>
  <c r="N13" i="3"/>
  <c r="N14" i="3"/>
  <c r="N15" i="3"/>
  <c r="N16" i="3"/>
  <c r="N17" i="3"/>
  <c r="N18" i="3"/>
  <c r="N19" i="3"/>
  <c r="N20" i="3"/>
  <c r="F9" i="2" l="1"/>
  <c r="F12" i="2" s="1"/>
  <c r="G9" i="2"/>
  <c r="G12" i="2"/>
  <c r="B10" i="2"/>
  <c r="B11" i="2"/>
  <c r="M46" i="5"/>
  <c r="M11" i="5"/>
  <c r="M12" i="5"/>
  <c r="M13" i="5"/>
  <c r="M14" i="5"/>
  <c r="M15" i="5"/>
  <c r="M16" i="5"/>
  <c r="G10" i="3"/>
  <c r="G47" i="3"/>
  <c r="I10" i="3"/>
  <c r="I9" i="3" s="1"/>
  <c r="I6" i="3" s="1"/>
  <c r="I46" i="3" s="1"/>
  <c r="K10" i="3"/>
  <c r="K9" i="3" s="1"/>
  <c r="I32" i="3"/>
  <c r="K32" i="3"/>
  <c r="I47" i="3"/>
  <c r="K47" i="3"/>
  <c r="N42" i="3"/>
  <c r="I54" i="3" l="1"/>
  <c r="K6" i="3"/>
  <c r="K46" i="3" s="1"/>
  <c r="K54" i="3" s="1"/>
  <c r="G4" i="2"/>
  <c r="F4" i="2"/>
  <c r="E4" i="2"/>
  <c r="D4" i="2"/>
  <c r="C4" i="2"/>
  <c r="C3" i="1"/>
  <c r="G32" i="3"/>
  <c r="C34" i="1" s="1"/>
  <c r="C56" i="1"/>
  <c r="E32" i="3"/>
  <c r="C23" i="1" s="1"/>
  <c r="C32" i="3"/>
  <c r="M44" i="3"/>
  <c r="M46" i="3" s="1"/>
  <c r="A2" i="2"/>
  <c r="F72" i="1"/>
  <c r="E72" i="1"/>
  <c r="D72" i="1"/>
  <c r="C72" i="1"/>
  <c r="B72" i="1"/>
  <c r="A51" i="1"/>
  <c r="A40" i="1"/>
  <c r="A29" i="1"/>
  <c r="A18" i="1"/>
  <c r="A7" i="1"/>
  <c r="G3" i="1"/>
  <c r="F3" i="1"/>
  <c r="E3" i="1"/>
  <c r="D3" i="1"/>
  <c r="A2" i="1"/>
  <c r="M50" i="8"/>
  <c r="M49" i="8"/>
  <c r="M48" i="8"/>
  <c r="M47" i="8"/>
  <c r="M46" i="8"/>
  <c r="K45" i="8"/>
  <c r="G58" i="1" s="1"/>
  <c r="I45" i="8"/>
  <c r="G47" i="1" s="1"/>
  <c r="G45" i="8"/>
  <c r="G36" i="1" s="1"/>
  <c r="E45" i="8"/>
  <c r="G25" i="1" s="1"/>
  <c r="C45" i="8"/>
  <c r="M42" i="8"/>
  <c r="M41" i="8"/>
  <c r="M40" i="8"/>
  <c r="M39" i="8"/>
  <c r="M38" i="8"/>
  <c r="M37" i="8"/>
  <c r="M36" i="8"/>
  <c r="M35" i="8"/>
  <c r="M34" i="8"/>
  <c r="M33" i="8"/>
  <c r="K32" i="8"/>
  <c r="G56" i="1" s="1"/>
  <c r="I32" i="8"/>
  <c r="G32" i="8"/>
  <c r="G34" i="1" s="1"/>
  <c r="E32" i="8"/>
  <c r="C32" i="8"/>
  <c r="G12" i="1" s="1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K10" i="8"/>
  <c r="I10" i="8"/>
  <c r="G44" i="1" s="1"/>
  <c r="G10" i="8"/>
  <c r="E10" i="8"/>
  <c r="G22" i="1" s="1"/>
  <c r="C10" i="8"/>
  <c r="C9" i="8" s="1"/>
  <c r="C6" i="8" s="1"/>
  <c r="A2" i="8"/>
  <c r="M50" i="7"/>
  <c r="M49" i="7"/>
  <c r="M48" i="7"/>
  <c r="M47" i="7"/>
  <c r="M46" i="7"/>
  <c r="K45" i="7"/>
  <c r="F58" i="1" s="1"/>
  <c r="I45" i="7"/>
  <c r="F47" i="1" s="1"/>
  <c r="G45" i="7"/>
  <c r="F36" i="1" s="1"/>
  <c r="E45" i="7"/>
  <c r="F25" i="1" s="1"/>
  <c r="C45" i="7"/>
  <c r="M42" i="7"/>
  <c r="M41" i="7"/>
  <c r="M40" i="7"/>
  <c r="M39" i="7"/>
  <c r="M38" i="7"/>
  <c r="M37" i="7"/>
  <c r="M36" i="7"/>
  <c r="M35" i="7"/>
  <c r="M34" i="7"/>
  <c r="M33" i="7"/>
  <c r="K32" i="7"/>
  <c r="F56" i="1" s="1"/>
  <c r="I32" i="7"/>
  <c r="G32" i="7"/>
  <c r="F34" i="1" s="1"/>
  <c r="E32" i="7"/>
  <c r="C32" i="7"/>
  <c r="F12" i="1" s="1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K10" i="7"/>
  <c r="I10" i="7"/>
  <c r="F44" i="1" s="1"/>
  <c r="G10" i="7"/>
  <c r="E10" i="7"/>
  <c r="F22" i="1" s="1"/>
  <c r="C10" i="7"/>
  <c r="A2" i="7"/>
  <c r="M50" i="6"/>
  <c r="M49" i="6"/>
  <c r="M48" i="6"/>
  <c r="M47" i="6"/>
  <c r="M46" i="6"/>
  <c r="K45" i="6"/>
  <c r="E58" i="1" s="1"/>
  <c r="I45" i="6"/>
  <c r="E47" i="1" s="1"/>
  <c r="G45" i="6"/>
  <c r="E36" i="1" s="1"/>
  <c r="E45" i="6"/>
  <c r="E25" i="1" s="1"/>
  <c r="C45" i="6"/>
  <c r="M42" i="6"/>
  <c r="M41" i="6"/>
  <c r="M40" i="6"/>
  <c r="M39" i="6"/>
  <c r="M38" i="6"/>
  <c r="M37" i="6"/>
  <c r="M36" i="6"/>
  <c r="M35" i="6"/>
  <c r="M34" i="6"/>
  <c r="M33" i="6"/>
  <c r="K32" i="6"/>
  <c r="E56" i="1" s="1"/>
  <c r="I32" i="6"/>
  <c r="G32" i="6"/>
  <c r="E34" i="1" s="1"/>
  <c r="E32" i="6"/>
  <c r="C32" i="6"/>
  <c r="E12" i="1" s="1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K10" i="6"/>
  <c r="I10" i="6"/>
  <c r="E44" i="1" s="1"/>
  <c r="G10" i="6"/>
  <c r="G9" i="6" s="1"/>
  <c r="G6" i="6" s="1"/>
  <c r="E10" i="6"/>
  <c r="E22" i="1" s="1"/>
  <c r="C10" i="6"/>
  <c r="A2" i="6"/>
  <c r="M50" i="5"/>
  <c r="M49" i="5"/>
  <c r="M48" i="5"/>
  <c r="M47" i="5"/>
  <c r="K45" i="5"/>
  <c r="D58" i="1" s="1"/>
  <c r="I45" i="5"/>
  <c r="D47" i="1" s="1"/>
  <c r="G45" i="5"/>
  <c r="D36" i="1" s="1"/>
  <c r="E45" i="5"/>
  <c r="D25" i="1" s="1"/>
  <c r="C45" i="5"/>
  <c r="D14" i="1" s="1"/>
  <c r="M42" i="5"/>
  <c r="M41" i="5"/>
  <c r="M40" i="5"/>
  <c r="M39" i="5"/>
  <c r="M38" i="5"/>
  <c r="M37" i="5"/>
  <c r="M36" i="5"/>
  <c r="M35" i="5"/>
  <c r="M34" i="5"/>
  <c r="M33" i="5"/>
  <c r="K32" i="5"/>
  <c r="I32" i="5"/>
  <c r="D45" i="1" s="1"/>
  <c r="G32" i="5"/>
  <c r="E32" i="5"/>
  <c r="D23" i="1" s="1"/>
  <c r="C32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K10" i="5"/>
  <c r="D55" i="1" s="1"/>
  <c r="I10" i="5"/>
  <c r="G10" i="5"/>
  <c r="D33" i="1" s="1"/>
  <c r="E10" i="5"/>
  <c r="C10" i="5"/>
  <c r="D11" i="1" s="1"/>
  <c r="A2" i="5"/>
  <c r="N52" i="3"/>
  <c r="N51" i="3"/>
  <c r="N50" i="3"/>
  <c r="N49" i="3"/>
  <c r="N48" i="3"/>
  <c r="C58" i="1"/>
  <c r="C47" i="1"/>
  <c r="C36" i="1"/>
  <c r="E47" i="3"/>
  <c r="C25" i="1" s="1"/>
  <c r="C47" i="3"/>
  <c r="C14" i="1" s="1"/>
  <c r="N41" i="3"/>
  <c r="N40" i="3"/>
  <c r="N39" i="3"/>
  <c r="N38" i="3"/>
  <c r="N37" i="3"/>
  <c r="N36" i="3"/>
  <c r="N35" i="3"/>
  <c r="N34" i="3"/>
  <c r="N33" i="3"/>
  <c r="C45" i="1"/>
  <c r="N30" i="3"/>
  <c r="N29" i="3"/>
  <c r="N28" i="3"/>
  <c r="N27" i="3"/>
  <c r="N26" i="3"/>
  <c r="N25" i="3"/>
  <c r="N24" i="3"/>
  <c r="N23" i="3"/>
  <c r="N22" i="3"/>
  <c r="N21" i="3"/>
  <c r="C33" i="1"/>
  <c r="E10" i="3"/>
  <c r="C10" i="3"/>
  <c r="C11" i="1" s="1"/>
  <c r="D66" i="1" l="1"/>
  <c r="C9" i="6"/>
  <c r="C6" i="6" s="1"/>
  <c r="G9" i="8"/>
  <c r="G6" i="8" s="1"/>
  <c r="C9" i="7"/>
  <c r="C6" i="7" s="1"/>
  <c r="C66" i="1"/>
  <c r="C9" i="5"/>
  <c r="C6" i="5" s="1"/>
  <c r="C44" i="5" s="1"/>
  <c r="G44" i="6"/>
  <c r="K9" i="6"/>
  <c r="K9" i="7"/>
  <c r="K6" i="7" s="1"/>
  <c r="E9" i="8"/>
  <c r="E6" i="8" s="1"/>
  <c r="E44" i="8" s="1"/>
  <c r="G9" i="7"/>
  <c r="G6" i="7" s="1"/>
  <c r="K9" i="8"/>
  <c r="G44" i="8"/>
  <c r="C44" i="8"/>
  <c r="I9" i="8"/>
  <c r="I9" i="5"/>
  <c r="I6" i="5" s="1"/>
  <c r="I44" i="5" s="1"/>
  <c r="E9" i="5"/>
  <c r="E6" i="5" s="1"/>
  <c r="E44" i="5" s="1"/>
  <c r="E9" i="7"/>
  <c r="E6" i="7" s="1"/>
  <c r="I9" i="7"/>
  <c r="I6" i="7" s="1"/>
  <c r="E9" i="6"/>
  <c r="I9" i="6"/>
  <c r="K9" i="5"/>
  <c r="K6" i="5" s="1"/>
  <c r="K44" i="5" s="1"/>
  <c r="K52" i="5" s="1"/>
  <c r="G9" i="5"/>
  <c r="G6" i="5" s="1"/>
  <c r="G44" i="5" s="1"/>
  <c r="C9" i="3"/>
  <c r="N44" i="3"/>
  <c r="M54" i="3"/>
  <c r="E9" i="3"/>
  <c r="C63" i="1"/>
  <c r="G9" i="3"/>
  <c r="N32" i="3"/>
  <c r="N47" i="3"/>
  <c r="C6" i="2" s="1"/>
  <c r="M45" i="7"/>
  <c r="F6" i="2" s="1"/>
  <c r="C55" i="1"/>
  <c r="C44" i="1"/>
  <c r="N10" i="3"/>
  <c r="D22" i="1"/>
  <c r="D44" i="1"/>
  <c r="M10" i="5"/>
  <c r="D12" i="1"/>
  <c r="M32" i="5"/>
  <c r="D34" i="1"/>
  <c r="D56" i="1"/>
  <c r="M45" i="5"/>
  <c r="D6" i="2" s="1"/>
  <c r="E11" i="1"/>
  <c r="M10" i="6"/>
  <c r="E33" i="1"/>
  <c r="E55" i="1"/>
  <c r="E14" i="1"/>
  <c r="E66" i="1" s="1"/>
  <c r="M45" i="6"/>
  <c r="E6" i="2" s="1"/>
  <c r="F45" i="1"/>
  <c r="M32" i="7"/>
  <c r="G11" i="1"/>
  <c r="M10" i="8"/>
  <c r="G55" i="1"/>
  <c r="G14" i="1"/>
  <c r="G66" i="1" s="1"/>
  <c r="M45" i="8"/>
  <c r="G6" i="2" s="1"/>
  <c r="C12" i="1"/>
  <c r="C22" i="1"/>
  <c r="F23" i="1"/>
  <c r="H25" i="1"/>
  <c r="G33" i="1"/>
  <c r="H47" i="1"/>
  <c r="E23" i="1"/>
  <c r="E45" i="1"/>
  <c r="M32" i="6"/>
  <c r="M10" i="7"/>
  <c r="F33" i="1"/>
  <c r="F55" i="1"/>
  <c r="G23" i="1"/>
  <c r="G45" i="1"/>
  <c r="M32" i="8"/>
  <c r="F11" i="1"/>
  <c r="F14" i="1"/>
  <c r="F66" i="1" s="1"/>
  <c r="H36" i="1"/>
  <c r="H58" i="1"/>
  <c r="C44" i="6" l="1"/>
  <c r="C44" i="7"/>
  <c r="N9" i="3"/>
  <c r="I6" i="6"/>
  <c r="I44" i="6" s="1"/>
  <c r="K6" i="6"/>
  <c r="E52" i="1" s="1"/>
  <c r="E57" i="1" s="1"/>
  <c r="K44" i="6"/>
  <c r="M6" i="7"/>
  <c r="M9" i="7"/>
  <c r="K6" i="8"/>
  <c r="K44" i="8" s="1"/>
  <c r="M9" i="8"/>
  <c r="I6" i="8"/>
  <c r="M9" i="5"/>
  <c r="M9" i="6"/>
  <c r="E6" i="6"/>
  <c r="M6" i="6" s="1"/>
  <c r="C52" i="1"/>
  <c r="C57" i="1" s="1"/>
  <c r="G6" i="3"/>
  <c r="G46" i="3" s="1"/>
  <c r="E6" i="3"/>
  <c r="C19" i="1" s="1"/>
  <c r="C24" i="1" s="1"/>
  <c r="C6" i="3"/>
  <c r="C46" i="3" s="1"/>
  <c r="B78" i="1"/>
  <c r="G78" i="1" s="1"/>
  <c r="E41" i="1"/>
  <c r="E46" i="1" s="1"/>
  <c r="H14" i="1"/>
  <c r="E30" i="1"/>
  <c r="E35" i="1" s="1"/>
  <c r="C41" i="1"/>
  <c r="C46" i="1" s="1"/>
  <c r="M6" i="8" l="1"/>
  <c r="E46" i="3"/>
  <c r="E54" i="3" s="1"/>
  <c r="E44" i="6"/>
  <c r="E52" i="6" s="1"/>
  <c r="H66" i="1"/>
  <c r="I44" i="8"/>
  <c r="M44" i="8" s="1"/>
  <c r="E19" i="1"/>
  <c r="C30" i="1"/>
  <c r="C35" i="1" s="1"/>
  <c r="C59" i="1"/>
  <c r="E48" i="1"/>
  <c r="D76" i="1" s="1"/>
  <c r="I52" i="6"/>
  <c r="C26" i="1"/>
  <c r="B74" i="1" s="1"/>
  <c r="B6" i="2"/>
  <c r="E37" i="1"/>
  <c r="D75" i="1" s="1"/>
  <c r="G52" i="6"/>
  <c r="K52" i="6"/>
  <c r="E24" i="1" l="1"/>
  <c r="E26" i="1" s="1"/>
  <c r="D74" i="1" s="1"/>
  <c r="C37" i="1"/>
  <c r="E59" i="1"/>
  <c r="D77" i="1" s="1"/>
  <c r="C48" i="1"/>
  <c r="B77" i="1"/>
  <c r="G54" i="3"/>
  <c r="B75" i="1" l="1"/>
  <c r="B76" i="1"/>
  <c r="C8" i="1" l="1"/>
  <c r="C13" i="1" s="1"/>
  <c r="N6" i="3"/>
  <c r="C54" i="3" l="1"/>
  <c r="C15" i="1"/>
  <c r="C67" i="1" s="1"/>
  <c r="N46" i="3" l="1"/>
  <c r="C5" i="2" s="1"/>
  <c r="C8" i="2" s="1"/>
  <c r="C65" i="1"/>
  <c r="B73" i="1"/>
  <c r="C9" i="2" l="1"/>
  <c r="C12" i="2" s="1"/>
  <c r="N54" i="3"/>
  <c r="C13" i="2" s="1"/>
  <c r="B79" i="1"/>
  <c r="D8" i="1" l="1"/>
  <c r="D13" i="1" s="1"/>
  <c r="D15" i="1" l="1"/>
  <c r="C52" i="5"/>
  <c r="C73" i="1" l="1"/>
  <c r="D19" i="1" l="1"/>
  <c r="D24" i="1" s="1"/>
  <c r="E52" i="5" l="1"/>
  <c r="D26" i="1" l="1"/>
  <c r="C74" i="1" l="1"/>
  <c r="D30" i="1" l="1"/>
  <c r="D35" i="1" s="1"/>
  <c r="G52" i="5" l="1"/>
  <c r="D37" i="1"/>
  <c r="C75" i="1" l="1"/>
  <c r="D41" i="1" l="1"/>
  <c r="D46" i="1" s="1"/>
  <c r="I52" i="5" l="1"/>
  <c r="D48" i="1"/>
  <c r="C76" i="1" l="1"/>
  <c r="D52" i="1" l="1"/>
  <c r="D57" i="1" s="1"/>
  <c r="M6" i="5"/>
  <c r="D59" i="1" l="1"/>
  <c r="M44" i="5"/>
  <c r="D65" i="1" l="1"/>
  <c r="M52" i="5"/>
  <c r="D13" i="2" s="1"/>
  <c r="D5" i="2"/>
  <c r="D8" i="2" s="1"/>
  <c r="D67" i="1"/>
  <c r="C77" i="1"/>
  <c r="D9" i="2" l="1"/>
  <c r="D12" i="2" s="1"/>
  <c r="C79" i="1"/>
  <c r="F8" i="1" l="1"/>
  <c r="F13" i="1" s="1"/>
  <c r="C52" i="7" l="1"/>
  <c r="F15" i="1" l="1"/>
  <c r="E73" i="1" l="1"/>
  <c r="F19" i="1" l="1"/>
  <c r="F24" i="1" s="1"/>
  <c r="F26" i="1" l="1"/>
  <c r="E44" i="7"/>
  <c r="E52" i="7" s="1"/>
  <c r="E74" i="1" l="1"/>
  <c r="F30" i="1" l="1"/>
  <c r="F35" i="1" s="1"/>
  <c r="G44" i="7" l="1"/>
  <c r="G52" i="7" s="1"/>
  <c r="F37" i="1" l="1"/>
  <c r="E75" i="1" l="1"/>
  <c r="F41" i="1" l="1"/>
  <c r="F46" i="1" s="1"/>
  <c r="I44" i="7" l="1"/>
  <c r="I52" i="7" l="1"/>
  <c r="F48" i="1"/>
  <c r="E76" i="1" l="1"/>
  <c r="F52" i="1" l="1"/>
  <c r="F57" i="1" s="1"/>
  <c r="K44" i="7" l="1"/>
  <c r="M44" i="7" l="1"/>
  <c r="K52" i="7"/>
  <c r="F59" i="1"/>
  <c r="F65" i="1"/>
  <c r="E77" i="1" l="1"/>
  <c r="F67" i="1"/>
  <c r="F5" i="2"/>
  <c r="F8" i="2" s="1"/>
  <c r="M52" i="7"/>
  <c r="F13" i="2" s="1"/>
  <c r="E79" i="1" l="1"/>
  <c r="G8" i="1" l="1"/>
  <c r="G13" i="1" s="1"/>
  <c r="C52" i="8" l="1"/>
  <c r="G15" i="1" l="1"/>
  <c r="F73" i="1" s="1"/>
  <c r="G19" i="1" l="1"/>
  <c r="G24" i="1" s="1"/>
  <c r="E52" i="8" l="1"/>
  <c r="G26" i="1"/>
  <c r="H24" i="1"/>
  <c r="F74" i="1" l="1"/>
  <c r="H26" i="1"/>
  <c r="G74" i="1" l="1"/>
  <c r="G30" i="1" l="1"/>
  <c r="G35" i="1" s="1"/>
  <c r="G52" i="8" l="1"/>
  <c r="H35" i="1"/>
  <c r="G37" i="1"/>
  <c r="F75" i="1" l="1"/>
  <c r="H37" i="1"/>
  <c r="G75" i="1" l="1"/>
  <c r="G41" i="1" l="1"/>
  <c r="G46" i="1" s="1"/>
  <c r="I52" i="8" l="1"/>
  <c r="G48" i="1"/>
  <c r="H46" i="1"/>
  <c r="H48" i="1" l="1"/>
  <c r="F76" i="1"/>
  <c r="G76" i="1" l="1"/>
  <c r="G52" i="1" l="1"/>
  <c r="G57" i="1" s="1"/>
  <c r="G65" i="1" l="1"/>
  <c r="K52" i="8"/>
  <c r="H57" i="1" l="1"/>
  <c r="G59" i="1"/>
  <c r="F77" i="1" s="1"/>
  <c r="G5" i="2"/>
  <c r="G8" i="2" s="1"/>
  <c r="M52" i="8"/>
  <c r="G13" i="2" s="1"/>
  <c r="G67" i="1" l="1"/>
  <c r="H59" i="1"/>
  <c r="G77" i="1"/>
  <c r="F79" i="1"/>
  <c r="E8" i="1"/>
  <c r="E13" i="1" s="1"/>
  <c r="H13" i="1" s="1"/>
  <c r="C52" i="6"/>
  <c r="M44" i="6"/>
  <c r="E5" i="2" s="1"/>
  <c r="E8" i="2" s="1"/>
  <c r="E9" i="2" l="1"/>
  <c r="E12" i="2"/>
  <c r="B12" i="2" s="1"/>
  <c r="H65" i="1"/>
  <c r="E15" i="1"/>
  <c r="H15" i="1" s="1"/>
  <c r="M52" i="6"/>
  <c r="E13" i="2" s="1"/>
  <c r="B5" i="2" l="1"/>
  <c r="B8" i="2" s="1"/>
  <c r="H8" i="2" s="1"/>
  <c r="B9" i="2" s="1"/>
  <c r="H12" i="2" s="1"/>
  <c r="E65" i="1"/>
  <c r="E67" i="1"/>
  <c r="H67" i="1" s="1"/>
  <c r="D73" i="1"/>
  <c r="D79" i="1" l="1"/>
  <c r="G73" i="1"/>
  <c r="G7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Fickers</author>
  </authors>
  <commentList>
    <comment ref="A2" authorId="0" shapeId="0" xr:uid="{A307E534-5118-4786-A3DE-D79CDE518F53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PROJECT NAME TO BE FILLED IN HERE ONCE FOR ALL THE TABS.</t>
        </r>
      </text>
    </comment>
    <comment ref="A4" authorId="0" shapeId="0" xr:uid="{28C4C3B0-A9B0-4A3F-816B-4627C415E154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Please in the name of the organisation.</t>
        </r>
      </text>
    </comment>
    <comment ref="M4" authorId="0" shapeId="0" xr:uid="{00000000-0006-0000-0100-000001000000}">
      <text>
        <r>
          <rPr>
            <sz val="8"/>
            <color indexed="81"/>
            <rFont val="Tahoma"/>
            <family val="2"/>
          </rPr>
          <t>Only Leadpartner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Fickers</author>
  </authors>
  <commentList>
    <comment ref="A2" authorId="0" shapeId="0" xr:uid="{F7C19BCC-89AE-45B3-9308-2FB3C28D2756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The name of the project appears here automatically if filled in on the tab of the Lead partner. </t>
        </r>
      </text>
    </comment>
    <comment ref="A4" authorId="0" shapeId="0" xr:uid="{46AE4395-8562-425A-8EE4-AE7BFE441491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Please in the name of the organisation.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Fickers</author>
  </authors>
  <commentList>
    <comment ref="A2" authorId="0" shapeId="0" xr:uid="{57CE1539-D708-44FC-BDE4-A92856224F96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Appears here automatically if filled in on the tab of the Lead partner. </t>
        </r>
      </text>
    </comment>
    <comment ref="A4" authorId="0" shapeId="0" xr:uid="{1C798B47-A209-4BF1-8834-B620DF43DBB4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Please in the name of the organisation.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Fickers</author>
  </authors>
  <commentList>
    <comment ref="A2" authorId="0" shapeId="0" xr:uid="{F9CE5A6F-B011-43EF-9133-ADD4E2E4FF95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Appears here automatically if filled in on the tab of the Lead partner. </t>
        </r>
      </text>
    </comment>
    <comment ref="A4" authorId="0" shapeId="0" xr:uid="{F7FCCE40-882C-4E74-A4F3-2B2B66F99627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Please in the name of the organisation.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Fickers</author>
  </authors>
  <commentList>
    <comment ref="A2" authorId="0" shapeId="0" xr:uid="{3ED5B990-9C23-40E1-BDEF-10072E03580D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Appears here automatically if filled in on the tab of the Lead partner. </t>
        </r>
      </text>
    </comment>
    <comment ref="A4" authorId="0" shapeId="0" xr:uid="{B45864DD-1D43-468D-92F4-0C8A63B6B60C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Please in the name of the organisation.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Fickers</author>
  </authors>
  <commentList>
    <comment ref="A2" authorId="0" shapeId="0" xr:uid="{6367829D-6992-4939-A4EB-1EB805732630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Appears here automatically if filled in in the tab of the Lead partner.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Fickers</author>
  </authors>
  <commentList>
    <comment ref="A9" authorId="0" shapeId="0" xr:uid="{00000000-0006-0000-0700-000002000000}">
      <text>
        <r>
          <rPr>
            <sz val="8"/>
            <color indexed="81"/>
            <rFont val="Tahoma"/>
            <family val="2"/>
          </rPr>
          <t>Calculated automatically</t>
        </r>
      </text>
    </comment>
  </commentList>
</comments>
</file>

<file path=xl/sharedStrings.xml><?xml version="1.0" encoding="utf-8"?>
<sst xmlns="http://schemas.openxmlformats.org/spreadsheetml/2006/main" count="413" uniqueCount="117">
  <si>
    <t>TOTAL FINAL</t>
  </si>
  <si>
    <r>
      <rPr>
        <b/>
        <sz val="11"/>
        <color theme="8" tint="-0.249977111117893"/>
        <rFont val="Calibri"/>
        <family val="2"/>
        <scheme val="minor"/>
      </rPr>
      <t xml:space="preserve">Frais de bureau et administratifs
</t>
    </r>
    <r>
      <rPr>
        <b/>
        <sz val="11"/>
        <color theme="9" tint="-0.249977111117893"/>
        <rFont val="Calibri"/>
        <family val="2"/>
        <scheme val="minor"/>
      </rPr>
      <t xml:space="preserve">Büro- und Verwaltungskosten
</t>
    </r>
    <r>
      <rPr>
        <b/>
        <sz val="11"/>
        <color theme="1"/>
        <rFont val="Calibri"/>
        <family val="2"/>
        <scheme val="minor"/>
      </rPr>
      <t>Kantoor- en administratieve kosten</t>
    </r>
  </si>
  <si>
    <t>Leadpartner (partner 1)</t>
  </si>
  <si>
    <t>Förderfähige Gesamtkosten / Coûts totaux éligibles/ Totale subsidiabele kosten</t>
  </si>
  <si>
    <t>2. Öffentliche Mittel / Fonds publics/ Publieke middelen</t>
  </si>
  <si>
    <t>3. Privatmittel / Fonds privés/ Private middelen</t>
  </si>
  <si>
    <t>Detail des Finanzplans /  Détail du plan de financement / details van de financieringsplan</t>
  </si>
  <si>
    <t>Bitte erklären welche die anderen Finanzierungsquellen sind.</t>
  </si>
  <si>
    <t xml:space="preserve">Svp préciser quelles sont les autres sources de financement. </t>
  </si>
  <si>
    <t>Aub uitleggen welke de andere financieringsbronnen zijn.</t>
  </si>
  <si>
    <r>
      <rPr>
        <b/>
        <sz val="11"/>
        <color theme="8" tint="-0.249977111117893"/>
        <rFont val="Calibri"/>
        <family val="2"/>
        <scheme val="minor"/>
      </rPr>
      <t>Frais d'équipement</t>
    </r>
    <r>
      <rPr>
        <b/>
        <sz val="11"/>
        <color rgb="FF0070C0"/>
        <rFont val="Calibri"/>
        <family val="2"/>
        <scheme val="minor"/>
      </rPr>
      <t xml:space="preserve">
</t>
    </r>
    <r>
      <rPr>
        <b/>
        <sz val="11"/>
        <color theme="9" tint="-0.249977111117893"/>
        <rFont val="Calibri"/>
        <family val="2"/>
        <scheme val="minor"/>
      </rPr>
      <t>Kosten für Ausrüstung</t>
    </r>
    <r>
      <rPr>
        <b/>
        <sz val="11"/>
        <color rgb="FF0070C0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Uitrustingskosten</t>
    </r>
  </si>
  <si>
    <r>
      <rPr>
        <b/>
        <sz val="11"/>
        <color theme="8" tint="-0.249977111117893"/>
        <rFont val="Calibri"/>
        <family val="2"/>
        <scheme val="minor"/>
      </rPr>
      <t xml:space="preserve">Coûts d'expertise externes
</t>
    </r>
    <r>
      <rPr>
        <b/>
        <sz val="11"/>
        <color theme="9" tint="-0.249977111117893"/>
        <rFont val="Calibri"/>
        <family val="2"/>
        <scheme val="minor"/>
      </rPr>
      <t xml:space="preserve">Kosten für externe Expertise
</t>
    </r>
    <r>
      <rPr>
        <b/>
        <sz val="11"/>
        <color theme="1"/>
        <rFont val="Calibri"/>
        <family val="2"/>
        <scheme val="minor"/>
      </rPr>
      <t>Kosten voor externe expertise</t>
    </r>
  </si>
  <si>
    <r>
      <rPr>
        <b/>
        <sz val="11"/>
        <color theme="8" tint="-0.249977111117893"/>
        <rFont val="Calibri"/>
        <family val="2"/>
        <scheme val="minor"/>
      </rPr>
      <t xml:space="preserve">Frais de déplacements
</t>
    </r>
    <r>
      <rPr>
        <b/>
        <sz val="11"/>
        <color theme="9" tint="-0.249977111117893"/>
        <rFont val="Calibri"/>
        <family val="2"/>
        <scheme val="minor"/>
      </rPr>
      <t xml:space="preserve">Reisekosten
</t>
    </r>
    <r>
      <rPr>
        <b/>
        <sz val="11"/>
        <color theme="1"/>
        <rFont val="Calibri"/>
        <family val="2"/>
        <scheme val="minor"/>
      </rPr>
      <t>Reiskosten</t>
    </r>
  </si>
  <si>
    <t>TOTAL GENERAL</t>
  </si>
  <si>
    <t>Montant
Beträge
Bedragen</t>
  </si>
  <si>
    <t>Justif.
Belege
Belegst.</t>
  </si>
  <si>
    <t>Rubrique / Rubrik / Rubriek</t>
  </si>
  <si>
    <t>P 2</t>
  </si>
  <si>
    <t>P 3</t>
  </si>
  <si>
    <t>P 4</t>
  </si>
  <si>
    <t>P 5</t>
  </si>
  <si>
    <t>LP / P 1</t>
  </si>
  <si>
    <t>! Ce formulaire se remplit automatiquement dès que le détail par part. est complété !
! Dieses Formular wird automatisch erstellt, sobald  das Detail je Partner ausgefüllt ist !
! Dit formulier wordt automatisch aangemaakt, zodra het detail per partner is ingevuld !</t>
  </si>
  <si>
    <t xml:space="preserve"> RF/AB/ER</t>
  </si>
  <si>
    <r>
      <rPr>
        <b/>
        <sz val="11"/>
        <color theme="8" tint="-0.249977111117893"/>
        <rFont val="Calibri"/>
        <family val="2"/>
        <scheme val="minor"/>
      </rPr>
      <t xml:space="preserve">Recettes éventuelles des activités du projet
</t>
    </r>
    <r>
      <rPr>
        <b/>
        <sz val="11"/>
        <color theme="9" tint="-0.249977111117893"/>
        <rFont val="Calibri"/>
        <family val="2"/>
        <scheme val="minor"/>
      </rPr>
      <t xml:space="preserve">Eventuelle Einnahmen aus Projektaktivitäten
</t>
    </r>
    <r>
      <rPr>
        <b/>
        <sz val="11"/>
        <color theme="1"/>
        <rFont val="Calibri"/>
        <family val="2"/>
        <scheme val="minor"/>
      </rPr>
      <t>Eventuele inkomsten van projectactiviteiten</t>
    </r>
  </si>
  <si>
    <t>TOTAL
FINAL</t>
  </si>
  <si>
    <t>Partner 2</t>
  </si>
  <si>
    <r>
      <rPr>
        <b/>
        <sz val="9.5"/>
        <color theme="8" tint="-0.249977111117893"/>
        <rFont val="Calibri"/>
        <family val="2"/>
        <scheme val="minor"/>
      </rPr>
      <t xml:space="preserve">Frais de personnel
</t>
    </r>
    <r>
      <rPr>
        <b/>
        <sz val="9.5"/>
        <color theme="9" tint="-0.249977111117893"/>
        <rFont val="Calibri"/>
        <family val="2"/>
        <scheme val="minor"/>
      </rPr>
      <t xml:space="preserve">Personalkosten
</t>
    </r>
    <r>
      <rPr>
        <b/>
        <sz val="9.5"/>
        <color theme="1"/>
        <rFont val="Calibri"/>
        <family val="2"/>
        <scheme val="minor"/>
      </rPr>
      <t>Personeelskosten</t>
    </r>
  </si>
  <si>
    <r>
      <rPr>
        <b/>
        <sz val="9.5"/>
        <color theme="8" tint="-0.249977111117893"/>
        <rFont val="Calibri"/>
        <family val="2"/>
        <scheme val="minor"/>
      </rPr>
      <t xml:space="preserve">Frais de bureau et administratifs
</t>
    </r>
    <r>
      <rPr>
        <b/>
        <sz val="9.5"/>
        <color theme="9" tint="-0.249977111117893"/>
        <rFont val="Calibri"/>
        <family val="2"/>
        <scheme val="minor"/>
      </rPr>
      <t xml:space="preserve">Büro- und Verwaltungskosten
</t>
    </r>
    <r>
      <rPr>
        <b/>
        <sz val="9.5"/>
        <color theme="1"/>
        <rFont val="Calibri"/>
        <family val="2"/>
        <scheme val="minor"/>
      </rPr>
      <t>Kantoor- en administratieve kosten</t>
    </r>
  </si>
  <si>
    <r>
      <rPr>
        <b/>
        <sz val="9.5"/>
        <color theme="8" tint="-0.249977111117893"/>
        <rFont val="Calibri"/>
        <family val="2"/>
        <scheme val="minor"/>
      </rPr>
      <t xml:space="preserve">Frais de déplacements
</t>
    </r>
    <r>
      <rPr>
        <b/>
        <sz val="9.5"/>
        <color theme="9" tint="-0.249977111117893"/>
        <rFont val="Calibri"/>
        <family val="2"/>
        <scheme val="minor"/>
      </rPr>
      <t xml:space="preserve">Reisekosten
</t>
    </r>
    <r>
      <rPr>
        <b/>
        <sz val="9.5"/>
        <color theme="1"/>
        <rFont val="Calibri"/>
        <family val="2"/>
        <scheme val="minor"/>
      </rPr>
      <t>Reiskosten</t>
    </r>
  </si>
  <si>
    <r>
      <rPr>
        <b/>
        <sz val="9.5"/>
        <color theme="8" tint="-0.249977111117893"/>
        <rFont val="Calibri"/>
        <family val="2"/>
        <scheme val="minor"/>
      </rPr>
      <t xml:space="preserve">Coûts d'expertise externes
</t>
    </r>
    <r>
      <rPr>
        <b/>
        <sz val="9.5"/>
        <color theme="9" tint="-0.249977111117893"/>
        <rFont val="Calibri"/>
        <family val="2"/>
        <scheme val="minor"/>
      </rPr>
      <t xml:space="preserve">Kosten für externe Expertise
</t>
    </r>
    <r>
      <rPr>
        <b/>
        <sz val="9.5"/>
        <color theme="1"/>
        <rFont val="Calibri"/>
        <family val="2"/>
        <scheme val="minor"/>
      </rPr>
      <t>Kosten voor externe expertise</t>
    </r>
  </si>
  <si>
    <r>
      <rPr>
        <b/>
        <sz val="9.5"/>
        <color theme="8" tint="-0.249977111117893"/>
        <rFont val="Calibri"/>
        <family val="2"/>
        <scheme val="minor"/>
      </rPr>
      <t xml:space="preserve">Frais d'équipement
</t>
    </r>
    <r>
      <rPr>
        <b/>
        <sz val="9.5"/>
        <color theme="9" tint="-0.249977111117893"/>
        <rFont val="Calibri"/>
        <family val="2"/>
        <scheme val="minor"/>
      </rPr>
      <t xml:space="preserve">Kosten für Ausrüstung
</t>
    </r>
    <r>
      <rPr>
        <b/>
        <sz val="9.5"/>
        <color theme="1"/>
        <rFont val="Calibri"/>
        <family val="2"/>
        <scheme val="minor"/>
      </rPr>
      <t>Uitrustingskosten</t>
    </r>
  </si>
  <si>
    <r>
      <rPr>
        <b/>
        <sz val="9.5"/>
        <color theme="8" tint="-0.249977111117893"/>
        <rFont val="Calibri"/>
        <family val="2"/>
        <scheme val="minor"/>
      </rPr>
      <t xml:space="preserve">Recettes 
</t>
    </r>
    <r>
      <rPr>
        <b/>
        <sz val="9.5"/>
        <color theme="9" tint="-0.249977111117893"/>
        <rFont val="Calibri"/>
        <family val="2"/>
        <scheme val="minor"/>
      </rPr>
      <t xml:space="preserve">Einnahmen
</t>
    </r>
    <r>
      <rPr>
        <b/>
        <sz val="9.5"/>
        <color theme="1"/>
        <rFont val="Calibri"/>
        <family val="2"/>
        <scheme val="minor"/>
      </rPr>
      <t>Inkomsten</t>
    </r>
  </si>
  <si>
    <r>
      <rPr>
        <b/>
        <sz val="9.5"/>
        <color theme="8" tint="-0.249977111117893"/>
        <rFont val="Calibri"/>
        <family val="2"/>
        <scheme val="minor"/>
      </rPr>
      <t>Forfait conforme calcul</t>
    </r>
    <r>
      <rPr>
        <b/>
        <sz val="9.5"/>
        <color theme="1"/>
        <rFont val="Calibri"/>
        <family val="2"/>
        <scheme val="minor"/>
      </rPr>
      <t xml:space="preserve">
</t>
    </r>
    <r>
      <rPr>
        <b/>
        <sz val="9.5"/>
        <color theme="9" tint="-0.249977111117893"/>
        <rFont val="Calibri"/>
        <family val="2"/>
        <scheme val="minor"/>
      </rPr>
      <t xml:space="preserve">Pauschale konform Berechnung </t>
    </r>
    <r>
      <rPr>
        <b/>
        <sz val="9.5"/>
        <color theme="1"/>
        <rFont val="Calibri"/>
        <family val="2"/>
        <scheme val="minor"/>
      </rPr>
      <t xml:space="preserve">
Lumpsum conform berekening</t>
    </r>
  </si>
  <si>
    <t>Partner 3</t>
  </si>
  <si>
    <t>Partner 4</t>
  </si>
  <si>
    <t>Partner 5</t>
  </si>
  <si>
    <r>
      <rPr>
        <b/>
        <sz val="11"/>
        <color theme="8" tint="-0.249977111117893"/>
        <rFont val="Calibri"/>
        <family val="2"/>
        <scheme val="minor"/>
      </rPr>
      <t xml:space="preserve">Forfait rapport final
</t>
    </r>
    <r>
      <rPr>
        <b/>
        <sz val="11"/>
        <color theme="9" tint="-0.249977111117893"/>
        <rFont val="Calibri"/>
        <family val="2"/>
        <scheme val="minor"/>
      </rPr>
      <t>Pauschale Endbericht</t>
    </r>
    <r>
      <rPr>
        <b/>
        <sz val="11"/>
        <color theme="8" tint="-0.249977111117893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Lump sum eindrapport</t>
    </r>
    <r>
      <rPr>
        <b/>
        <sz val="11"/>
        <color theme="8" tint="-0.249977111117893"/>
        <rFont val="Calibri"/>
        <family val="2"/>
        <scheme val="minor"/>
      </rPr>
      <t xml:space="preserve">
</t>
    </r>
    <r>
      <rPr>
        <b/>
        <sz val="11"/>
        <color theme="9" tint="-0.249977111117893"/>
        <rFont val="Calibri"/>
        <family val="2"/>
        <scheme val="minor"/>
      </rPr>
      <t xml:space="preserve">Eventuelle Einnahmen aus  Projektaktivitäten
</t>
    </r>
    <r>
      <rPr>
        <b/>
        <sz val="11"/>
        <color theme="1"/>
        <rFont val="Calibri"/>
        <family val="2"/>
        <scheme val="minor"/>
      </rPr>
      <t>Eventuele inkomsten van de projectactiviteiten</t>
    </r>
  </si>
  <si>
    <t>=&gt; nom sera généré automatiquement
=&gt; Name wird automatisch generiert werden
=&gt; naam zal automatisch gegenereerd worden</t>
  </si>
  <si>
    <t>Total Partenaires / Partner / partner</t>
  </si>
  <si>
    <t>(L)P 1</t>
  </si>
  <si>
    <t>Total projet / Projekt / project</t>
  </si>
  <si>
    <t>Plan de financement / Finanzierungsplan /  financieringsplan</t>
  </si>
  <si>
    <t>Nom projet / Projektname / Naam project</t>
  </si>
  <si>
    <t>Coûts totaux du projet / Gesamtkosten des Projektes /  Totale projectkosten</t>
  </si>
  <si>
    <t>Total</t>
  </si>
  <si>
    <t>Total / Totaal 5</t>
  </si>
  <si>
    <t>Total / Totaal 4</t>
  </si>
  <si>
    <t>Total / Totaal 3</t>
  </si>
  <si>
    <t>Total / Totaal 2</t>
  </si>
  <si>
    <t>Total / Totaal 1</t>
  </si>
  <si>
    <t>TOTAL SUBS</t>
  </si>
  <si>
    <t xml:space="preserve">2. Öffentliche Mittel / Fonds publics / Publieke middelen </t>
  </si>
  <si>
    <t>SUT</t>
  </si>
  <si>
    <t>Pauschale</t>
  </si>
  <si>
    <t>Taux forfaitaire / Pauschalsatz / Forfaitair tarief 
20 %: des coûts directs / der direkten Kosten / van de directe kosten)</t>
  </si>
  <si>
    <t>Einnahmen aus dem Projekt/ Recettes du projet/ 
Inkomsten uit het project (-)</t>
  </si>
  <si>
    <t>Nichtförderfähige Kosten/ Coûts non éligibles/ 
niet-subsidiabele kosten (-)</t>
  </si>
  <si>
    <t>4. Eigenmittel der Partner/  Fonds propres des 
partenaires/ Eigenmiddelen van de partners</t>
  </si>
  <si>
    <t>Check total sub partner (has to be = line 8)</t>
  </si>
  <si>
    <t>The following information for a successfull filling-in of these costs- and financial tables:</t>
  </si>
  <si>
    <t>Blue sheets</t>
  </si>
  <si>
    <t>= to be filled in by the projectpartners/LP</t>
  </si>
  <si>
    <t>= automatically filled in;</t>
  </si>
  <si>
    <t>orange sheets</t>
  </si>
  <si>
    <t>White sheets</t>
  </si>
  <si>
    <t>= please do not touch  these sheets.</t>
  </si>
  <si>
    <t>Succes for the preparation of the documents!</t>
  </si>
  <si>
    <t>Dear partners of Small projects LIGHT in the SPF Interreg MR (NL-BE-DE)</t>
  </si>
  <si>
    <r>
      <rPr>
        <b/>
        <u/>
        <sz val="14"/>
        <rFont val="Calibri"/>
        <family val="2"/>
        <scheme val="minor"/>
      </rPr>
      <t>Small project LIGHT</t>
    </r>
    <r>
      <rPr>
        <b/>
        <sz val="11"/>
        <color theme="1"/>
        <rFont val="Calibri"/>
        <family val="2"/>
        <scheme val="minor"/>
      </rPr>
      <t xml:space="preserve">
Kosten- und Finanzierungsplan
Overzicht kosten en financiering
Plan des coûts et de financement</t>
    </r>
  </si>
  <si>
    <t>Ne pas subsidiable - niet subsidiabel - nicht förderfähig</t>
  </si>
  <si>
    <r>
      <rPr>
        <b/>
        <sz val="11"/>
        <color theme="8" tint="-0.249977111117893"/>
        <rFont val="Calibri"/>
        <family val="2"/>
        <scheme val="minor"/>
      </rPr>
      <t xml:space="preserve">Frais directs
</t>
    </r>
    <r>
      <rPr>
        <b/>
        <sz val="11"/>
        <color theme="9" tint="-0.249977111117893"/>
        <rFont val="Calibri"/>
        <family val="2"/>
        <scheme val="minor"/>
      </rPr>
      <t xml:space="preserve">Direkte Kosten
</t>
    </r>
    <r>
      <rPr>
        <b/>
        <sz val="11"/>
        <color theme="1"/>
        <rFont val="Calibri"/>
        <family val="2"/>
        <scheme val="minor"/>
      </rPr>
      <t>Directe kosten</t>
    </r>
  </si>
  <si>
    <t>NON - NEIN - NEE</t>
  </si>
  <si>
    <t>OUI - JA - JA</t>
  </si>
  <si>
    <t>Milestone 1</t>
  </si>
  <si>
    <t>Milestone 2</t>
  </si>
  <si>
    <t>Milestone 3</t>
  </si>
  <si>
    <t>1. ERDF-INTERREG (= 70% with max. 28.000 €</t>
  </si>
  <si>
    <r>
      <rPr>
        <b/>
        <sz val="11"/>
        <color theme="8" tint="-0.249977111117893"/>
        <rFont val="Calibri"/>
        <family val="2"/>
        <scheme val="minor"/>
      </rPr>
      <t xml:space="preserve">Frais de personnel
</t>
    </r>
    <r>
      <rPr>
        <b/>
        <sz val="11"/>
        <color theme="9" tint="-0.249977111117893"/>
        <rFont val="Calibri"/>
        <family val="2"/>
        <scheme val="minor"/>
      </rPr>
      <t xml:space="preserve">Personalkosten
</t>
    </r>
    <r>
      <rPr>
        <b/>
        <sz val="11"/>
        <color theme="1"/>
        <rFont val="Calibri"/>
        <family val="2"/>
        <scheme val="minor"/>
      </rPr>
      <t>Personeelskosten</t>
    </r>
    <r>
      <rPr>
        <b/>
        <sz val="4"/>
        <color theme="1"/>
        <rFont val="Calibri"/>
        <family val="2"/>
        <scheme val="minor"/>
      </rPr>
      <t xml:space="preserve">
</t>
    </r>
    <r>
      <rPr>
        <b/>
        <sz val="4"/>
        <color theme="4" tint="0.79998168889431442"/>
        <rFont val="Calibri"/>
        <family val="2"/>
        <scheme val="minor"/>
      </rPr>
      <t>xxx</t>
    </r>
    <r>
      <rPr>
        <b/>
        <sz val="4"/>
        <color theme="1"/>
        <rFont val="Calibri"/>
        <family val="2"/>
        <scheme val="minor"/>
      </rPr>
      <t xml:space="preserve">
</t>
    </r>
    <r>
      <rPr>
        <b/>
        <sz val="10"/>
        <color rgb="FF0070C0"/>
        <rFont val="Calibri"/>
        <family val="2"/>
        <scheme val="minor"/>
      </rPr>
      <t>Taux forfaitaire / Pauschalsatz / Forfaitair tarief
= 20 % des coûts directs / der direkten Kosten /
van de directe kosten</t>
    </r>
  </si>
  <si>
    <t>…</t>
  </si>
  <si>
    <t>Nom Institution / Name Organisation / Naam inrichting</t>
  </si>
  <si>
    <t>Milestone 4</t>
  </si>
  <si>
    <t>Milestone 5</t>
  </si>
  <si>
    <t>Please fill in here the name of the milestone (as mentioned in the application form)</t>
  </si>
  <si>
    <r>
      <rPr>
        <b/>
        <u/>
        <sz val="14"/>
        <color theme="1"/>
        <rFont val="Calibri"/>
        <family val="2"/>
        <scheme val="minor"/>
      </rPr>
      <t xml:space="preserve">Small project LIGHT
</t>
    </r>
    <r>
      <rPr>
        <b/>
        <sz val="11"/>
        <color theme="1"/>
        <rFont val="Calibri"/>
        <family val="2"/>
        <scheme val="minor"/>
      </rPr>
      <t>Kosten- und Finanzierungsplan
Overzicht kosten en financiering
Plan des coûts et de financement</t>
    </r>
  </si>
  <si>
    <t>/</t>
  </si>
  <si>
    <t>TOTAL GENERAL MILESTONE  1 - 5</t>
  </si>
  <si>
    <t>Names will here automatically appear when filled in on the tab of each partner.</t>
  </si>
  <si>
    <t>Milestone</t>
  </si>
  <si>
    <t>Rapport final - Abschlussbericht - Eindverslag</t>
  </si>
  <si>
    <t>Milestone RF-AB-EV</t>
  </si>
  <si>
    <r>
      <rPr>
        <b/>
        <u/>
        <sz val="9"/>
        <color theme="8" tint="-0.249977111117893"/>
        <rFont val="Calibri"/>
        <family val="2"/>
        <scheme val="minor"/>
      </rPr>
      <t xml:space="preserve">Total sub par milestone par partenaire </t>
    </r>
    <r>
      <rPr>
        <b/>
        <u/>
        <sz val="9"/>
        <color theme="1"/>
        <rFont val="Calibri"/>
        <family val="2"/>
        <scheme val="minor"/>
      </rPr>
      <t xml:space="preserve">
</t>
    </r>
    <r>
      <rPr>
        <b/>
        <u/>
        <sz val="9"/>
        <color theme="9" tint="-0.249977111117893"/>
        <rFont val="Calibri"/>
        <family val="2"/>
        <scheme val="minor"/>
      </rPr>
      <t>Gesamt förderf. Je Milestone je Partner</t>
    </r>
    <r>
      <rPr>
        <b/>
        <u/>
        <sz val="9"/>
        <color theme="1"/>
        <rFont val="Calibri"/>
        <family val="2"/>
        <scheme val="minor"/>
      </rPr>
      <t xml:space="preserve">
Totaal sub. per milestone per partner</t>
    </r>
  </si>
  <si>
    <t>Total 
je / par / per milestone</t>
  </si>
  <si>
    <r>
      <rPr>
        <b/>
        <u/>
        <sz val="14"/>
        <color theme="1"/>
        <rFont val="Calibri"/>
        <family val="2"/>
        <scheme val="minor"/>
      </rPr>
      <t>Small project LIGHT</t>
    </r>
    <r>
      <rPr>
        <b/>
        <sz val="11"/>
        <color theme="1"/>
        <rFont val="Calibri"/>
        <family val="2"/>
        <scheme val="minor"/>
      </rPr>
      <t xml:space="preserve">
Kosten- und Finanzierungsplan
Overzicht kosten en financiering
Plan des coûts et de financement</t>
    </r>
  </si>
  <si>
    <r>
      <rPr>
        <b/>
        <u/>
        <sz val="14"/>
        <color theme="0"/>
        <rFont val="Calibri"/>
        <family val="2"/>
        <scheme val="minor"/>
      </rPr>
      <t>TOTAL SUBSIDIABLE P 1 (LP)</t>
    </r>
    <r>
      <rPr>
        <b/>
        <sz val="14"/>
        <color theme="0"/>
        <rFont val="Calibri"/>
        <family val="2"/>
        <scheme val="minor"/>
      </rPr>
      <t xml:space="preserve">
</t>
    </r>
    <r>
      <rPr>
        <sz val="12"/>
        <color theme="0"/>
        <rFont val="Calibri"/>
        <family val="2"/>
        <scheme val="minor"/>
      </rPr>
      <t>(Recettes déduites /
Einnahmen abgez. /
Inkomsten afgetr.)</t>
    </r>
  </si>
  <si>
    <r>
      <rPr>
        <b/>
        <u/>
        <sz val="14"/>
        <color theme="0"/>
        <rFont val="Calibri"/>
        <family val="2"/>
        <scheme val="minor"/>
      </rPr>
      <t>TOTAL SUBSIDIABLE P 5</t>
    </r>
    <r>
      <rPr>
        <b/>
        <sz val="14"/>
        <color theme="0"/>
        <rFont val="Calibri"/>
        <family val="2"/>
        <scheme val="minor"/>
      </rPr>
      <t xml:space="preserve">
</t>
    </r>
    <r>
      <rPr>
        <sz val="12"/>
        <color theme="0"/>
        <rFont val="Calibri"/>
        <family val="2"/>
        <scheme val="minor"/>
      </rPr>
      <t>(Recettes déduites /
Einnahmen abgez. /
Inkomsten afgetr.)</t>
    </r>
  </si>
  <si>
    <r>
      <rPr>
        <b/>
        <u/>
        <sz val="14"/>
        <color theme="0"/>
        <rFont val="Calibri"/>
        <family val="2"/>
        <scheme val="minor"/>
      </rPr>
      <t>TOTAL SUBSIDIABLE P 4</t>
    </r>
    <r>
      <rPr>
        <b/>
        <sz val="14"/>
        <color theme="0"/>
        <rFont val="Calibri"/>
        <family val="2"/>
        <scheme val="minor"/>
      </rPr>
      <t xml:space="preserve">
</t>
    </r>
    <r>
      <rPr>
        <sz val="12"/>
        <color theme="0"/>
        <rFont val="Calibri"/>
        <family val="2"/>
        <scheme val="minor"/>
      </rPr>
      <t>(Recettes déduites /
Einnahmen abgez. /
Inkomsten afgetr.)</t>
    </r>
  </si>
  <si>
    <r>
      <rPr>
        <b/>
        <u/>
        <sz val="14"/>
        <color theme="0"/>
        <rFont val="Calibri"/>
        <family val="2"/>
        <scheme val="minor"/>
      </rPr>
      <t>TOTAL SUBSIDIABLE P 3</t>
    </r>
    <r>
      <rPr>
        <b/>
        <sz val="14"/>
        <color theme="0"/>
        <rFont val="Calibri"/>
        <family val="2"/>
        <scheme val="minor"/>
      </rPr>
      <t xml:space="preserve">
</t>
    </r>
    <r>
      <rPr>
        <sz val="12"/>
        <color theme="0"/>
        <rFont val="Calibri"/>
        <family val="2"/>
        <scheme val="minor"/>
      </rPr>
      <t>(Recettes déduites /
Einnahmen abgez. /
Inkomsten afgetr.)</t>
    </r>
  </si>
  <si>
    <r>
      <rPr>
        <b/>
        <u/>
        <sz val="14"/>
        <color theme="0"/>
        <rFont val="Calibri"/>
        <family val="2"/>
        <scheme val="minor"/>
      </rPr>
      <t>TOTAL SUBSIDIABLE P 2</t>
    </r>
    <r>
      <rPr>
        <b/>
        <sz val="14"/>
        <color theme="0"/>
        <rFont val="Calibri"/>
        <family val="2"/>
        <scheme val="minor"/>
      </rPr>
      <t xml:space="preserve">
</t>
    </r>
    <r>
      <rPr>
        <sz val="12"/>
        <color theme="0"/>
        <rFont val="Calibri"/>
        <family val="2"/>
        <scheme val="minor"/>
      </rPr>
      <t>(Recettes déduites /
Einnahmen abgez. /
Inkomsten afgetr.)</t>
    </r>
  </si>
  <si>
    <t xml:space="preserve">Denomination of external cost
to be filled in </t>
  </si>
  <si>
    <t>Denomination of equipment cost
to be filled in</t>
  </si>
  <si>
    <r>
      <rPr>
        <b/>
        <sz val="11"/>
        <color theme="8" tint="-0.249977111117893"/>
        <rFont val="Calibri"/>
        <family val="2"/>
        <scheme val="minor"/>
      </rPr>
      <t xml:space="preserve">Recettes éventuelles des
activités du projet
</t>
    </r>
    <r>
      <rPr>
        <b/>
        <sz val="11"/>
        <color theme="9" tint="-0.249977111117893"/>
        <rFont val="Calibri"/>
        <family val="2"/>
        <scheme val="minor"/>
      </rPr>
      <t xml:space="preserve">Eventuelle Einnahmen aus Projektaktivitäten
</t>
    </r>
    <r>
      <rPr>
        <b/>
        <sz val="11"/>
        <color theme="1"/>
        <rFont val="Calibri"/>
        <family val="2"/>
        <scheme val="minor"/>
      </rPr>
      <t xml:space="preserve">Eventuele inkomsten van projectactiviteiten
</t>
    </r>
    <r>
      <rPr>
        <sz val="11"/>
        <color rgb="FFFF0000"/>
        <rFont val="Calibri"/>
        <family val="2"/>
        <scheme val="minor"/>
      </rPr>
      <t>(will be deducted)</t>
    </r>
  </si>
  <si>
    <t>Denomination of revenue
to be filled in</t>
  </si>
  <si>
    <r>
      <t xml:space="preserve">TOTAL FINAL SUBS MILESTONE 1 - 5
</t>
    </r>
    <r>
      <rPr>
        <b/>
        <sz val="10"/>
        <color theme="0"/>
        <rFont val="Calibri"/>
        <family val="2"/>
        <scheme val="minor"/>
      </rPr>
      <t>(evtl income deducted)</t>
    </r>
  </si>
  <si>
    <t>Total income milestone  1 - 5</t>
  </si>
  <si>
    <r>
      <t xml:space="preserve">TOTAL SUBSIDIABLE MILESTONE 1
</t>
    </r>
    <r>
      <rPr>
        <b/>
        <i/>
        <sz val="10.5"/>
        <color theme="0"/>
        <rFont val="Calibri"/>
        <family val="2"/>
        <scheme val="minor"/>
      </rPr>
      <t>(Recettes déduites / Einnahmen abgez. / Inkomsten afgetr.)</t>
    </r>
  </si>
  <si>
    <r>
      <t xml:space="preserve">TOTAL SUBSIDIABLE MILESTONE 2
</t>
    </r>
    <r>
      <rPr>
        <b/>
        <i/>
        <sz val="10"/>
        <color theme="0"/>
        <rFont val="Calibri"/>
        <family val="2"/>
        <scheme val="minor"/>
      </rPr>
      <t>(Recettes déduites / Einnahmen abgez. / Inkomsten afgetr.)</t>
    </r>
  </si>
  <si>
    <r>
      <t xml:space="preserve">TOTAL SUBSIDIABLE MILESTONE 5
</t>
    </r>
    <r>
      <rPr>
        <b/>
        <i/>
        <sz val="10"/>
        <color theme="0"/>
        <rFont val="Calibri"/>
        <family val="2"/>
        <scheme val="minor"/>
      </rPr>
      <t>(Recettes déduites / Einnahmen abgez. / Inkomsten afgetr.)</t>
    </r>
  </si>
  <si>
    <r>
      <t xml:space="preserve">TOTAL SUBSIDIABLE MILESTONE 4
</t>
    </r>
    <r>
      <rPr>
        <b/>
        <i/>
        <sz val="10"/>
        <color theme="0"/>
        <rFont val="Calibri"/>
        <family val="2"/>
        <scheme val="minor"/>
      </rPr>
      <t>(Recettes déduites / Einnahmen abgez. / Inkomsten afgetr.)</t>
    </r>
  </si>
  <si>
    <r>
      <t xml:space="preserve">TOTAL SUBSIDIABLE MILESTONE 3
</t>
    </r>
    <r>
      <rPr>
        <b/>
        <i/>
        <sz val="10"/>
        <color theme="0"/>
        <rFont val="Calibri"/>
        <family val="2"/>
        <scheme val="minor"/>
      </rPr>
      <t>(Recettes déduites / Einnahmen abgez. / Inkomsten afgetr.)</t>
    </r>
  </si>
  <si>
    <t>Please annex the required documents (see manual for Small projects)</t>
  </si>
  <si>
    <t>e.g. Sponsoring</t>
  </si>
  <si>
    <t>E.g. Gemeinde / commune / gemeente 
Provinz / province / provincie
etc.</t>
  </si>
  <si>
    <t>Zuschusskoeffizient (wenn Gesamtkosten &gt; als 40.000 € sind):</t>
  </si>
  <si>
    <t>Vorberitung + Proben</t>
  </si>
  <si>
    <t>Kommunikation</t>
  </si>
  <si>
    <t>Aufführung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</si>
</sst>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 &quot;€&quot;\ * #,##0.00_ ;_ &quot;€&quot;\ * \-#,##0.00_ ;_ &quot;€&quot;\ * &quot;-&quot;??_ ;_ @_ "/>
    <numFmt numFmtId="165" formatCode="_ [$€-80C]\ * #,##0.00_ ;_ [$€-80C]\ * \-#,##0.00_ ;_ [$€-80C]\ * &quot;-&quot;??_ ;_ @_ "/>
    <numFmt numFmtId="166" formatCode="#,##0.00\ &quot;€&quot;"/>
    <numFmt numFmtId="167" formatCode="#,##0.00_ ;\-#,##0.00\ "/>
    <numFmt numFmtId="168" formatCode="&quot;€&quot;\ #,##0.00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CCCC"/>
      <name val="Calibri"/>
      <family val="2"/>
      <scheme val="minor"/>
    </font>
    <font>
      <sz val="11"/>
      <name val="Trebuchet MS"/>
      <family val="2"/>
    </font>
    <font>
      <b/>
      <sz val="11"/>
      <name val="Trebuchet MS"/>
      <family val="2"/>
    </font>
    <font>
      <b/>
      <sz val="14"/>
      <color rgb="FF000000"/>
      <name val="Trebuchet MS"/>
      <family val="2"/>
    </font>
    <font>
      <b/>
      <i/>
      <sz val="14"/>
      <color rgb="FF800000"/>
      <name val="Trebuchet MS"/>
      <family val="2"/>
    </font>
    <font>
      <b/>
      <u/>
      <sz val="12"/>
      <color theme="1"/>
      <name val="Calibri"/>
      <family val="2"/>
      <scheme val="minor"/>
    </font>
    <font>
      <b/>
      <sz val="10"/>
      <color rgb="FFFFCCCC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8" tint="-0.249977111117893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8" tint="-0.249977111117893"/>
      <name val="Calibri"/>
      <family val="2"/>
      <scheme val="minor"/>
    </font>
    <font>
      <sz val="7.5"/>
      <color rgb="FFFF0066"/>
      <name val="Open Sans"/>
      <family val="2"/>
    </font>
    <font>
      <sz val="7.5"/>
      <color rgb="FFFF0066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8" tint="-0.249977111117893"/>
      <name val="Calibri"/>
      <family val="2"/>
      <scheme val="minor"/>
    </font>
    <font>
      <b/>
      <sz val="9.5"/>
      <color theme="9" tint="-0.249977111117893"/>
      <name val="Calibri"/>
      <family val="2"/>
      <scheme val="minor"/>
    </font>
    <font>
      <b/>
      <sz val="9.5"/>
      <color rgb="FF0070C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CCCC"/>
      <name val="Calibri"/>
      <family val="2"/>
      <scheme val="minor"/>
    </font>
    <font>
      <b/>
      <u/>
      <sz val="12"/>
      <color rgb="FFBE4A55"/>
      <name val="Calibri"/>
      <family val="2"/>
      <scheme val="minor"/>
    </font>
    <font>
      <sz val="13"/>
      <color rgb="FFBE4A55"/>
      <name val="Calibri"/>
      <family val="2"/>
      <scheme val="minor"/>
    </font>
    <font>
      <b/>
      <sz val="11"/>
      <color rgb="FFBE4A55"/>
      <name val="Calibri"/>
      <family val="2"/>
      <scheme val="minor"/>
    </font>
    <font>
      <sz val="8"/>
      <color indexed="81"/>
      <name val="Tahoma"/>
      <family val="2"/>
    </font>
    <font>
      <b/>
      <u/>
      <sz val="11"/>
      <color rgb="FF003399"/>
      <name val="Open Sans"/>
      <family val="2"/>
    </font>
    <font>
      <sz val="11"/>
      <name val="Open Sans"/>
      <family val="2"/>
    </font>
    <font>
      <b/>
      <u/>
      <sz val="11"/>
      <color theme="0"/>
      <name val="Open Sans"/>
      <family val="2"/>
    </font>
    <font>
      <sz val="10"/>
      <name val="Trebuchet MS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BE4A55"/>
      <name val="Trebuchet MS"/>
      <family val="2"/>
    </font>
    <font>
      <sz val="11"/>
      <color rgb="FFBE4A55"/>
      <name val="Calibri"/>
      <family val="2"/>
      <scheme val="minor"/>
    </font>
    <font>
      <sz val="11"/>
      <color theme="9" tint="-0.249977111117893"/>
      <name val="Trebuchet MS"/>
      <family val="2"/>
    </font>
    <font>
      <sz val="11"/>
      <color theme="9" tint="-0.249977111117893"/>
      <name val="Calibri"/>
      <family val="2"/>
      <scheme val="minor"/>
    </font>
    <font>
      <b/>
      <u/>
      <sz val="14"/>
      <name val="Calibri"/>
      <family val="2"/>
      <scheme val="minor"/>
    </font>
    <font>
      <b/>
      <sz val="4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9"/>
      <color indexed="81"/>
      <name val="Segoe UI"/>
      <family val="2"/>
    </font>
    <font>
      <b/>
      <sz val="4"/>
      <color theme="4" tint="0.7999816888943144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indexed="81"/>
      <name val="Segoe UI"/>
      <family val="2"/>
    </font>
    <font>
      <sz val="11"/>
      <color rgb="FF0070C0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0"/>
      <color theme="0"/>
      <name val="Open Sans"/>
      <family val="2"/>
    </font>
    <font>
      <b/>
      <u/>
      <sz val="9"/>
      <color theme="1"/>
      <name val="Calibri"/>
      <family val="2"/>
      <scheme val="minor"/>
    </font>
    <font>
      <b/>
      <u/>
      <sz val="9"/>
      <color theme="8" tint="-0.249977111117893"/>
      <name val="Calibri"/>
      <family val="2"/>
      <scheme val="minor"/>
    </font>
    <font>
      <b/>
      <u/>
      <sz val="9"/>
      <color theme="9" tint="-0.249977111117893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.5"/>
      <color rgb="FF0070C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.5"/>
      <color theme="0"/>
      <name val="Calibri"/>
      <family val="2"/>
      <scheme val="minor"/>
    </font>
    <font>
      <b/>
      <sz val="10.5"/>
      <color theme="0"/>
      <name val="Calibri"/>
      <family val="2"/>
      <scheme val="minor"/>
    </font>
    <font>
      <b/>
      <i/>
      <sz val="10.5"/>
      <color theme="0"/>
      <name val="Calibri"/>
      <family val="2"/>
      <scheme val="minor"/>
    </font>
    <font>
      <sz val="11"/>
      <color rgb="FFFFFFFF"/>
      <name val="Aptos Narrow"/>
      <family val="2"/>
    </font>
    <font>
      <sz val="11"/>
      <color rgb="FF0070C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EFAF8"/>
        <bgColor indexed="64"/>
      </patternFill>
    </fill>
    <fill>
      <patternFill patternType="solid">
        <fgColor rgb="FFFEF8F4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lightGray">
        <bgColor theme="0" tint="-4.9989318521683403E-2"/>
      </patternFill>
    </fill>
    <fill>
      <patternFill patternType="lightGray"/>
    </fill>
    <fill>
      <patternFill patternType="solid">
        <fgColor rgb="FFFDF8B9"/>
        <bgColor indexed="64"/>
      </patternFill>
    </fill>
    <fill>
      <patternFill patternType="solid">
        <fgColor rgb="FF33CA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749992370372631"/>
        <bgColor indexed="64"/>
      </patternFill>
    </fill>
  </fills>
  <borders count="22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/>
      <top style="thin">
        <color theme="0" tint="-0.34998626667073579"/>
      </top>
      <bottom style="medium">
        <color theme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thin">
        <color theme="0" tint="-0.34998626667073579"/>
      </left>
      <right style="medium">
        <color theme="1"/>
      </right>
      <top style="thin">
        <color theme="0" tint="-0.34998626667073579"/>
      </top>
      <bottom style="medium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medium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 style="hair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theme="1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hair">
        <color indexed="64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 style="medium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thin">
        <color theme="0" tint="-0.34998626667073579"/>
      </bottom>
      <diagonal/>
    </border>
    <border>
      <left style="hair">
        <color theme="1"/>
      </left>
      <right style="medium">
        <color theme="1"/>
      </right>
      <top style="hair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thin">
        <color theme="0" tint="-0.34998626667073579"/>
      </left>
      <right style="medium">
        <color theme="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theme="1"/>
      </bottom>
      <diagonal/>
    </border>
    <border>
      <left style="thick">
        <color indexed="64"/>
      </left>
      <right style="thin">
        <color theme="0" tint="-0.34998626667073579"/>
      </right>
      <top style="medium">
        <color theme="1"/>
      </top>
      <bottom style="thin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/>
      <bottom/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thick">
        <color indexed="64"/>
      </left>
      <right/>
      <top style="thin">
        <color theme="0" tint="-0.34998626667073579"/>
      </top>
      <bottom/>
      <diagonal/>
    </border>
    <border>
      <left style="thick">
        <color indexed="64"/>
      </left>
      <right/>
      <top style="medium">
        <color theme="1"/>
      </top>
      <bottom style="thin">
        <color theme="0" tint="-0.34998626667073579"/>
      </bottom>
      <diagonal/>
    </border>
    <border>
      <left style="thick">
        <color indexed="64"/>
      </left>
      <right style="hair">
        <color theme="1"/>
      </right>
      <top style="hair">
        <color theme="1"/>
      </top>
      <bottom style="medium">
        <color theme="1"/>
      </bottom>
      <diagonal/>
    </border>
    <border>
      <left style="thick">
        <color indexed="64"/>
      </left>
      <right/>
      <top/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thick">
        <color indexed="64"/>
      </bottom>
      <diagonal/>
    </border>
    <border>
      <left/>
      <right style="medium">
        <color indexed="64"/>
      </right>
      <top style="medium">
        <color theme="1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/>
      <top style="thin">
        <color theme="0" tint="-0.34998626667073579"/>
      </top>
      <bottom style="thin">
        <color theme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34998626667073579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/>
      <top style="medium">
        <color indexed="64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theme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theme="1"/>
      </top>
      <bottom style="thick">
        <color indexed="64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medium">
        <color indexed="64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auto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auto="1"/>
      </left>
      <right/>
      <top style="thin">
        <color theme="0" tint="-0.249977111117893"/>
      </top>
      <bottom style="medium">
        <color indexed="64"/>
      </bottom>
      <diagonal/>
    </border>
    <border>
      <left/>
      <right style="medium">
        <color auto="1"/>
      </right>
      <top style="thin">
        <color theme="0" tint="-0.249977111117893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0" tint="-0.34998626667073579"/>
      </right>
      <top/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1"/>
      </bottom>
      <diagonal/>
    </border>
    <border>
      <left style="thin">
        <color theme="0" tint="-0.34998626667073579"/>
      </left>
      <right style="medium">
        <color theme="1"/>
      </right>
      <top style="thin">
        <color theme="0" tint="-0.34998626667073579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medium">
        <color theme="0" tint="-0.34998626667073579"/>
      </bottom>
      <diagonal/>
    </border>
    <border>
      <left style="medium">
        <color auto="1"/>
      </left>
      <right style="thin">
        <color theme="0" tint="-0.249977111117893"/>
      </right>
      <top style="medium">
        <color auto="1"/>
      </top>
      <bottom style="thin">
        <color theme="0" tint="-0.249977111117893"/>
      </bottom>
      <diagonal/>
    </border>
    <border diagonalUp="1"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 style="thin">
        <color theme="0" tint="-0.249977111117893"/>
      </diagonal>
    </border>
    <border diagonalUp="1"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 style="thin">
        <color theme="0" tint="-0.249977111117893"/>
      </diagonal>
    </border>
    <border diagonalUp="1">
      <left style="thin">
        <color theme="0" tint="-0.34998626667073579"/>
      </left>
      <right style="medium">
        <color theme="1"/>
      </right>
      <top style="thin">
        <color theme="1"/>
      </top>
      <bottom style="medium">
        <color theme="1"/>
      </bottom>
      <diagonal style="thin">
        <color theme="0" tint="-0.34998626667073579"/>
      </diagonal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medium">
        <color theme="1"/>
      </bottom>
      <diagonal style="thin">
        <color theme="0" tint="-0.34998626667073579"/>
      </diagonal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thin">
        <color theme="0" tint="-0.249977111117893"/>
      </top>
      <bottom/>
      <diagonal/>
    </border>
    <border>
      <left/>
      <right/>
      <top style="medium">
        <color indexed="64"/>
      </top>
      <bottom style="thick">
        <color theme="0" tint="-0.34998626667073579"/>
      </bottom>
      <diagonal/>
    </border>
    <border>
      <left style="thin">
        <color theme="0" tint="-0.24994659260841701"/>
      </left>
      <right style="thick">
        <color indexed="64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ck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ck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24994659260841701"/>
      </left>
      <right style="thick">
        <color indexed="64"/>
      </right>
      <top style="medium">
        <color indexed="64"/>
      </top>
      <bottom style="thick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ck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 style="medium">
        <color theme="1"/>
      </top>
      <bottom/>
      <diagonal/>
    </border>
    <border>
      <left style="thin">
        <color theme="0" tint="-0.34998626667073579"/>
      </left>
      <right/>
      <top style="medium">
        <color theme="1"/>
      </top>
      <bottom/>
      <diagonal/>
    </border>
    <border>
      <left style="thick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/>
      <right style="thick">
        <color indexed="64"/>
      </right>
      <top style="medium">
        <color theme="1"/>
      </top>
      <bottom style="thin">
        <color theme="0" tint="-0.34998626667073579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theme="0" tint="-0.34998626667073579"/>
      </bottom>
      <diagonal/>
    </border>
    <border diagonalUp="1">
      <left style="medium">
        <color indexed="64"/>
      </left>
      <right style="thick">
        <color indexed="64"/>
      </right>
      <top style="medium">
        <color indexed="64"/>
      </top>
      <bottom style="thin">
        <color theme="0" tint="-0.34998626667073579"/>
      </bottom>
      <diagonal style="thin">
        <color indexed="64"/>
      </diagonal>
    </border>
    <border>
      <left/>
      <right style="thick">
        <color auto="1"/>
      </right>
      <top style="thick">
        <color theme="0" tint="-0.24994659260841701"/>
      </top>
      <bottom/>
      <diagonal/>
    </border>
    <border>
      <left style="thick">
        <color auto="1"/>
      </left>
      <right style="thin">
        <color theme="0" tint="-0.14996795556505021"/>
      </right>
      <top style="thick">
        <color theme="0" tint="-0.34998626667073579"/>
      </top>
      <bottom/>
      <diagonal/>
    </border>
    <border>
      <left style="thin">
        <color theme="0" tint="-0.24994659260841701"/>
      </left>
      <right style="thick">
        <color indexed="64"/>
      </right>
      <top style="thin">
        <color theme="0" tint="-0.24994659260841701"/>
      </top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/>
      <right style="thick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ck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thick">
        <color theme="0" tint="-0.24994659260841701"/>
      </top>
      <bottom/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ck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theme="0" tint="-0.14996795556505021"/>
      </right>
      <top style="thick">
        <color theme="0" tint="-0.34998626667073579"/>
      </top>
      <bottom/>
      <diagonal/>
    </border>
    <border>
      <left style="thick">
        <color indexed="64"/>
      </left>
      <right style="thin">
        <color theme="0" tint="-0.34998626667073579"/>
      </right>
      <top style="medium">
        <color theme="1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 diagonalUp="1">
      <left style="medium">
        <color indexed="64"/>
      </left>
      <right style="thick">
        <color indexed="64"/>
      </right>
      <top/>
      <bottom style="thin">
        <color theme="0" tint="-0.34998626667073579"/>
      </bottom>
      <diagonal style="thin">
        <color indexed="64"/>
      </diagonal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ck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thin">
        <color theme="0" tint="-0.34998626667073579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theme="0" tint="-0.34998626667073579"/>
      </bottom>
      <diagonal style="hair">
        <color indexed="64"/>
      </diagonal>
    </border>
    <border diagonalUp="1">
      <left style="medium">
        <color indexed="64"/>
      </left>
      <right/>
      <top style="medium">
        <color indexed="64"/>
      </top>
      <bottom style="thin">
        <color theme="0" tint="-0.34998626667073579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theme="0" tint="-0.34998626667073579"/>
      </bottom>
      <diagonal style="thin">
        <color indexed="64"/>
      </diagonal>
    </border>
    <border diagonalUp="1">
      <left style="medium">
        <color theme="1"/>
      </left>
      <right/>
      <top style="thin">
        <color theme="0" tint="-0.34998626667073579"/>
      </top>
      <bottom style="medium">
        <color theme="1"/>
      </bottom>
      <diagonal style="thin">
        <color theme="1"/>
      </diagonal>
    </border>
    <border diagonalUp="1">
      <left/>
      <right style="medium">
        <color theme="1"/>
      </right>
      <top style="thin">
        <color theme="0" tint="-0.34998626667073579"/>
      </top>
      <bottom style="medium">
        <color theme="1"/>
      </bottom>
      <diagonal style="thin">
        <color theme="1"/>
      </diagonal>
    </border>
    <border diagonalUp="1">
      <left/>
      <right style="medium">
        <color indexed="64"/>
      </right>
      <top style="thin">
        <color theme="0" tint="-0.34998626667073579"/>
      </top>
      <bottom style="medium">
        <color theme="1"/>
      </bottom>
      <diagonal style="thin">
        <color theme="1"/>
      </diagonal>
    </border>
    <border diagonalUp="1">
      <left style="medium">
        <color indexed="64"/>
      </left>
      <right style="thick">
        <color indexed="64"/>
      </right>
      <top style="thin">
        <color theme="0" tint="-0.34998626667073579"/>
      </top>
      <bottom style="medium">
        <color indexed="64"/>
      </bottom>
      <diagonal style="thin">
        <color theme="1"/>
      </diagonal>
    </border>
    <border>
      <left style="thick">
        <color indexed="64"/>
      </left>
      <right style="thick">
        <color indexed="64"/>
      </right>
      <top style="medium">
        <color theme="1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theme="1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indexed="64"/>
      </left>
      <right style="thick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hair">
        <color indexed="64"/>
      </right>
      <top/>
      <bottom style="thin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 style="medium">
        <color theme="1"/>
      </top>
      <bottom style="thin">
        <color indexed="64"/>
      </bottom>
      <diagonal/>
    </border>
    <border>
      <left style="thin">
        <color theme="0" tint="-0.34998626667073579"/>
      </left>
      <right/>
      <top style="medium">
        <color theme="1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 style="medium">
        <color theme="1"/>
      </left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1"/>
      </top>
      <bottom style="thin">
        <color theme="0" tint="-0.34998626667073579"/>
      </bottom>
      <diagonal/>
    </border>
    <border diagonalUp="1">
      <left style="thick">
        <color indexed="64"/>
      </left>
      <right style="thick">
        <color indexed="64"/>
      </right>
      <top style="thin">
        <color theme="0" tint="-0.34998626667073579"/>
      </top>
      <bottom style="medium">
        <color indexed="64"/>
      </bottom>
      <diagonal style="thin">
        <color indexed="64"/>
      </diagonal>
    </border>
    <border>
      <left style="thin">
        <color theme="0" tint="-0.14996795556505021"/>
      </left>
      <right style="medium">
        <color auto="1"/>
      </right>
      <top style="thick">
        <color theme="0" tint="-0.34998626667073579"/>
      </top>
      <bottom/>
      <diagonal/>
    </border>
    <border>
      <left/>
      <right style="medium">
        <color auto="1"/>
      </right>
      <top/>
      <bottom style="thin">
        <color theme="0" tint="-0.499984740745262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5">
    <xf numFmtId="0" fontId="0" fillId="0" borderId="0" xfId="0"/>
    <xf numFmtId="0" fontId="5" fillId="0" borderId="0" xfId="0" applyFont="1"/>
    <xf numFmtId="0" fontId="5" fillId="0" borderId="0" xfId="0" quotePrefix="1" applyFont="1" applyAlignment="1">
      <alignment vertical="center" wrapText="1"/>
    </xf>
    <xf numFmtId="0" fontId="17" fillId="0" borderId="0" xfId="0" quotePrefix="1" applyFont="1" applyAlignment="1">
      <alignment vertical="center" wrapText="1"/>
    </xf>
    <xf numFmtId="166" fontId="9" fillId="8" borderId="144" xfId="0" applyNumberFormat="1" applyFont="1" applyFill="1" applyBorder="1" applyProtection="1">
      <protection hidden="1"/>
    </xf>
    <xf numFmtId="166" fontId="40" fillId="13" borderId="138" xfId="0" applyNumberFormat="1" applyFont="1" applyFill="1" applyBorder="1" applyProtection="1">
      <protection hidden="1"/>
    </xf>
    <xf numFmtId="0" fontId="0" fillId="0" borderId="0" xfId="0" applyProtection="1">
      <protection locked="0"/>
    </xf>
    <xf numFmtId="0" fontId="0" fillId="0" borderId="142" xfId="0" applyBorder="1" applyProtection="1">
      <protection locked="0"/>
    </xf>
    <xf numFmtId="0" fontId="0" fillId="0" borderId="143" xfId="0" applyBorder="1" applyProtection="1"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8" fillId="0" borderId="134" xfId="0" applyFont="1" applyBorder="1" applyAlignment="1" applyProtection="1">
      <alignment horizontal="left" vertical="center"/>
      <protection locked="0"/>
    </xf>
    <xf numFmtId="0" fontId="37" fillId="0" borderId="134" xfId="0" applyFont="1" applyBorder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164" fontId="0" fillId="0" borderId="37" xfId="1" applyFont="1" applyBorder="1" applyAlignment="1" applyProtection="1">
      <alignment vertical="center"/>
      <protection locked="0"/>
    </xf>
    <xf numFmtId="164" fontId="0" fillId="0" borderId="39" xfId="1" applyFont="1" applyBorder="1" applyAlignment="1" applyProtection="1">
      <alignment vertical="center"/>
      <protection locked="0"/>
    </xf>
    <xf numFmtId="0" fontId="6" fillId="0" borderId="58" xfId="0" applyFont="1" applyBorder="1" applyAlignment="1" applyProtection="1">
      <alignment horizontal="right" vertical="center" wrapText="1"/>
      <protection locked="0"/>
    </xf>
    <xf numFmtId="0" fontId="6" fillId="0" borderId="18" xfId="0" applyFont="1" applyBorder="1" applyAlignment="1" applyProtection="1">
      <alignment horizontal="right" vertical="center" wrapText="1"/>
      <protection locked="0"/>
    </xf>
    <xf numFmtId="164" fontId="0" fillId="0" borderId="29" xfId="1" applyFont="1" applyFill="1" applyBorder="1" applyAlignment="1" applyProtection="1">
      <alignment vertical="center"/>
      <protection locked="0"/>
    </xf>
    <xf numFmtId="164" fontId="0" fillId="0" borderId="30" xfId="1" applyFont="1" applyFill="1" applyBorder="1" applyAlignment="1" applyProtection="1">
      <alignment vertical="center"/>
      <protection locked="0"/>
    </xf>
    <xf numFmtId="164" fontId="0" fillId="0" borderId="32" xfId="1" applyFont="1" applyFill="1" applyBorder="1" applyAlignment="1" applyProtection="1">
      <alignment vertical="center"/>
      <protection locked="0"/>
    </xf>
    <xf numFmtId="164" fontId="0" fillId="0" borderId="92" xfId="1" applyFont="1" applyFill="1" applyBorder="1" applyAlignment="1" applyProtection="1">
      <alignment vertical="center"/>
      <protection locked="0"/>
    </xf>
    <xf numFmtId="164" fontId="0" fillId="0" borderId="29" xfId="1" applyFont="1" applyBorder="1" applyAlignment="1" applyProtection="1">
      <alignment vertical="center"/>
      <protection locked="0"/>
    </xf>
    <xf numFmtId="164" fontId="0" fillId="0" borderId="30" xfId="1" applyFont="1" applyBorder="1" applyAlignment="1" applyProtection="1">
      <alignment vertical="center"/>
      <protection locked="0"/>
    </xf>
    <xf numFmtId="164" fontId="0" fillId="0" borderId="32" xfId="1" applyFont="1" applyBorder="1" applyAlignment="1" applyProtection="1">
      <alignment vertical="center"/>
      <protection locked="0"/>
    </xf>
    <xf numFmtId="164" fontId="0" fillId="0" borderId="92" xfId="1" applyFont="1" applyBorder="1" applyAlignment="1" applyProtection="1">
      <alignment vertical="center"/>
      <protection locked="0"/>
    </xf>
    <xf numFmtId="0" fontId="6" fillId="0" borderId="59" xfId="0" applyFont="1" applyBorder="1" applyAlignment="1" applyProtection="1">
      <alignment horizontal="right" vertical="center" wrapText="1"/>
      <protection locked="0"/>
    </xf>
    <xf numFmtId="164" fontId="0" fillId="0" borderId="26" xfId="1" applyFont="1" applyBorder="1" applyAlignment="1" applyProtection="1">
      <alignment vertical="center"/>
      <protection locked="0"/>
    </xf>
    <xf numFmtId="164" fontId="0" fillId="0" borderId="42" xfId="1" applyFont="1" applyBorder="1" applyAlignment="1" applyProtection="1">
      <alignment vertical="center"/>
      <protection locked="0"/>
    </xf>
    <xf numFmtId="0" fontId="6" fillId="0" borderId="60" xfId="0" applyFont="1" applyBorder="1" applyAlignment="1" applyProtection="1">
      <alignment horizontal="right" vertical="center" wrapText="1"/>
      <protection locked="0"/>
    </xf>
    <xf numFmtId="0" fontId="6" fillId="0" borderId="40" xfId="0" applyFont="1" applyBorder="1" applyAlignment="1" applyProtection="1">
      <alignment horizontal="right" vertical="center" wrapText="1"/>
      <protection locked="0"/>
    </xf>
    <xf numFmtId="164" fontId="0" fillId="0" borderId="38" xfId="1" applyFont="1" applyBorder="1" applyAlignment="1" applyProtection="1">
      <alignment vertical="center"/>
      <protection locked="0"/>
    </xf>
    <xf numFmtId="164" fontId="0" fillId="0" borderId="40" xfId="1" applyFont="1" applyBorder="1" applyAlignment="1" applyProtection="1">
      <alignment vertical="center"/>
      <protection locked="0"/>
    </xf>
    <xf numFmtId="0" fontId="6" fillId="0" borderId="42" xfId="0" applyFont="1" applyBorder="1" applyAlignment="1" applyProtection="1">
      <alignment horizontal="right" vertical="center" wrapText="1"/>
      <protection locked="0"/>
    </xf>
    <xf numFmtId="164" fontId="0" fillId="0" borderId="102" xfId="1" applyFont="1" applyBorder="1" applyAlignment="1" applyProtection="1">
      <alignment vertical="center"/>
      <protection locked="0"/>
    </xf>
    <xf numFmtId="164" fontId="0" fillId="0" borderId="103" xfId="1" applyFont="1" applyBorder="1" applyAlignment="1" applyProtection="1">
      <alignment vertical="center"/>
      <protection locked="0"/>
    </xf>
    <xf numFmtId="164" fontId="0" fillId="0" borderId="72" xfId="1" applyFont="1" applyBorder="1" applyAlignment="1" applyProtection="1">
      <alignment vertical="center"/>
      <protection locked="0"/>
    </xf>
    <xf numFmtId="164" fontId="0" fillId="0" borderId="28" xfId="1" applyFont="1" applyBorder="1" applyAlignment="1" applyProtection="1">
      <alignment vertical="center"/>
      <protection locked="0"/>
    </xf>
    <xf numFmtId="0" fontId="6" fillId="0" borderId="62" xfId="0" applyFont="1" applyBorder="1" applyAlignment="1" applyProtection="1">
      <alignment horizontal="right" vertical="center" wrapText="1"/>
      <protection locked="0"/>
    </xf>
    <xf numFmtId="0" fontId="6" fillId="0" borderId="104" xfId="0" applyFont="1" applyBorder="1" applyAlignment="1" applyProtection="1">
      <alignment horizontal="right" vertical="center" wrapText="1"/>
      <protection locked="0"/>
    </xf>
    <xf numFmtId="0" fontId="6" fillId="0" borderId="103" xfId="0" applyFont="1" applyBorder="1" applyAlignment="1" applyProtection="1">
      <alignment horizontal="right" vertical="center" wrapText="1"/>
      <protection locked="0"/>
    </xf>
    <xf numFmtId="164" fontId="0" fillId="12" borderId="136" xfId="0" applyNumberFormat="1" applyFill="1" applyBorder="1"/>
    <xf numFmtId="164" fontId="0" fillId="12" borderId="145" xfId="0" applyNumberFormat="1" applyFill="1" applyBorder="1"/>
    <xf numFmtId="0" fontId="0" fillId="0" borderId="0" xfId="0" quotePrefix="1"/>
    <xf numFmtId="0" fontId="41" fillId="0" borderId="0" xfId="0" applyFont="1" applyProtection="1">
      <protection locked="0"/>
    </xf>
    <xf numFmtId="166" fontId="44" fillId="11" borderId="137" xfId="0" applyNumberFormat="1" applyFont="1" applyFill="1" applyBorder="1" applyProtection="1">
      <protection hidden="1"/>
    </xf>
    <xf numFmtId="164" fontId="0" fillId="0" borderId="0" xfId="1" applyFont="1" applyFill="1" applyProtection="1">
      <protection locked="0"/>
    </xf>
    <xf numFmtId="167" fontId="0" fillId="8" borderId="84" xfId="1" applyNumberFormat="1" applyFont="1" applyFill="1" applyBorder="1" applyAlignment="1" applyProtection="1">
      <alignment horizontal="left"/>
    </xf>
    <xf numFmtId="166" fontId="40" fillId="13" borderId="159" xfId="0" applyNumberFormat="1" applyFont="1" applyFill="1" applyBorder="1" applyProtection="1">
      <protection hidden="1"/>
    </xf>
    <xf numFmtId="164" fontId="45" fillId="10" borderId="140" xfId="0" applyNumberFormat="1" applyFont="1" applyFill="1" applyBorder="1"/>
    <xf numFmtId="164" fontId="45" fillId="10" borderId="141" xfId="0" applyNumberFormat="1" applyFont="1" applyFill="1" applyBorder="1"/>
    <xf numFmtId="166" fontId="40" fillId="0" borderId="139" xfId="0" applyNumberFormat="1" applyFont="1" applyBorder="1"/>
    <xf numFmtId="0" fontId="47" fillId="0" borderId="0" xfId="0" applyFont="1" applyProtection="1">
      <protection locked="0"/>
    </xf>
    <xf numFmtId="168" fontId="46" fillId="0" borderId="158" xfId="0" applyNumberFormat="1" applyFont="1" applyBorder="1" applyAlignment="1" applyProtection="1">
      <alignment vertical="center"/>
      <protection locked="0"/>
    </xf>
    <xf numFmtId="0" fontId="0" fillId="0" borderId="160" xfId="0" applyBorder="1"/>
    <xf numFmtId="0" fontId="0" fillId="0" borderId="134" xfId="0" quotePrefix="1" applyBorder="1"/>
    <xf numFmtId="0" fontId="0" fillId="0" borderId="134" xfId="0" applyBorder="1"/>
    <xf numFmtId="0" fontId="0" fillId="0" borderId="161" xfId="0" applyBorder="1"/>
    <xf numFmtId="0" fontId="0" fillId="17" borderId="162" xfId="0" applyFill="1" applyBorder="1"/>
    <xf numFmtId="0" fontId="0" fillId="0" borderId="163" xfId="0" quotePrefix="1" applyBorder="1"/>
    <xf numFmtId="0" fontId="0" fillId="0" borderId="163" xfId="0" applyBorder="1"/>
    <xf numFmtId="0" fontId="0" fillId="0" borderId="164" xfId="0" applyBorder="1"/>
    <xf numFmtId="0" fontId="0" fillId="18" borderId="162" xfId="0" applyFill="1" applyBorder="1"/>
    <xf numFmtId="164" fontId="0" fillId="0" borderId="107" xfId="1" applyFont="1" applyBorder="1" applyAlignment="1" applyProtection="1">
      <alignment vertical="center"/>
      <protection locked="0"/>
    </xf>
    <xf numFmtId="164" fontId="0" fillId="0" borderId="165" xfId="1" applyFont="1" applyBorder="1" applyAlignment="1" applyProtection="1">
      <alignment vertical="center"/>
      <protection locked="0"/>
    </xf>
    <xf numFmtId="167" fontId="0" fillId="8" borderId="89" xfId="1" applyNumberFormat="1" applyFont="1" applyFill="1" applyBorder="1" applyAlignment="1" applyProtection="1">
      <alignment horizontal="left"/>
    </xf>
    <xf numFmtId="0" fontId="9" fillId="8" borderId="172" xfId="0" applyFont="1" applyFill="1" applyBorder="1" applyAlignment="1" applyProtection="1">
      <alignment horizontal="right" vertical="center" wrapText="1"/>
      <protection hidden="1"/>
    </xf>
    <xf numFmtId="0" fontId="40" fillId="11" borderId="173" xfId="0" applyFont="1" applyFill="1" applyBorder="1" applyAlignment="1" applyProtection="1">
      <alignment horizontal="right" vertical="center" wrapText="1"/>
      <protection hidden="1"/>
    </xf>
    <xf numFmtId="0" fontId="40" fillId="0" borderId="174" xfId="0" applyFont="1" applyBorder="1" applyAlignment="1">
      <alignment horizontal="right" vertical="center" wrapText="1"/>
    </xf>
    <xf numFmtId="0" fontId="46" fillId="16" borderId="175" xfId="0" applyFont="1" applyFill="1" applyBorder="1" applyAlignment="1">
      <alignment vertical="center"/>
    </xf>
    <xf numFmtId="0" fontId="47" fillId="0" borderId="170" xfId="0" applyFont="1" applyBorder="1" applyProtection="1">
      <protection locked="0"/>
    </xf>
    <xf numFmtId="0" fontId="46" fillId="0" borderId="176" xfId="0" applyFont="1" applyBorder="1" applyAlignment="1">
      <alignment horizontal="right" vertical="center"/>
    </xf>
    <xf numFmtId="0" fontId="8" fillId="0" borderId="176" xfId="0" applyFont="1" applyBorder="1" applyAlignment="1">
      <alignment horizontal="right" vertical="center"/>
    </xf>
    <xf numFmtId="0" fontId="0" fillId="0" borderId="170" xfId="0" applyBorder="1" applyProtection="1">
      <protection locked="0"/>
    </xf>
    <xf numFmtId="0" fontId="8" fillId="0" borderId="177" xfId="0" applyFont="1" applyBorder="1" applyAlignment="1">
      <alignment horizontal="right" vertical="center" wrapText="1"/>
    </xf>
    <xf numFmtId="164" fontId="0" fillId="5" borderId="178" xfId="1" applyFont="1" applyFill="1" applyBorder="1" applyProtection="1"/>
    <xf numFmtId="164" fontId="0" fillId="5" borderId="179" xfId="1" applyFont="1" applyFill="1" applyBorder="1" applyProtection="1"/>
    <xf numFmtId="0" fontId="2" fillId="0" borderId="180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166" fontId="0" fillId="0" borderId="0" xfId="0" applyNumberFormat="1" applyProtection="1">
      <protection locked="0"/>
    </xf>
    <xf numFmtId="168" fontId="46" fillId="0" borderId="181" xfId="0" applyNumberFormat="1" applyFont="1" applyBorder="1" applyAlignment="1" applyProtection="1">
      <alignment vertical="center"/>
      <protection locked="0"/>
    </xf>
    <xf numFmtId="0" fontId="42" fillId="19" borderId="0" xfId="0" applyFont="1" applyFill="1"/>
    <xf numFmtId="0" fontId="32" fillId="15" borderId="191" xfId="0" applyFont="1" applyFill="1" applyBorder="1" applyProtection="1">
      <protection locked="0"/>
    </xf>
    <xf numFmtId="0" fontId="6" fillId="5" borderId="44" xfId="0" applyFont="1" applyFill="1" applyBorder="1" applyAlignment="1" applyProtection="1">
      <alignment vertical="center" wrapText="1"/>
      <protection locked="0"/>
    </xf>
    <xf numFmtId="0" fontId="55" fillId="0" borderId="18" xfId="0" applyFont="1" applyBorder="1" applyAlignment="1" applyProtection="1">
      <alignment horizontal="right" vertical="center" wrapText="1"/>
      <protection locked="0"/>
    </xf>
    <xf numFmtId="165" fontId="18" fillId="21" borderId="27" xfId="1" applyNumberFormat="1" applyFont="1" applyFill="1" applyBorder="1" applyAlignment="1" applyProtection="1">
      <alignment horizontal="center" vertical="center" wrapText="1"/>
    </xf>
    <xf numFmtId="165" fontId="18" fillId="21" borderId="35" xfId="1" applyNumberFormat="1" applyFont="1" applyFill="1" applyBorder="1" applyAlignment="1" applyProtection="1">
      <alignment horizontal="center" vertical="center" wrapText="1"/>
    </xf>
    <xf numFmtId="165" fontId="18" fillId="21" borderId="91" xfId="1" applyNumberFormat="1" applyFont="1" applyFill="1" applyBorder="1" applyAlignment="1" applyProtection="1">
      <alignment horizontal="center" vertical="center" wrapText="1"/>
    </xf>
    <xf numFmtId="164" fontId="0" fillId="9" borderId="84" xfId="0" applyNumberFormat="1" applyFill="1" applyBorder="1" applyAlignment="1">
      <alignment vertical="center"/>
    </xf>
    <xf numFmtId="164" fontId="0" fillId="9" borderId="83" xfId="1" applyFont="1" applyFill="1" applyBorder="1" applyAlignment="1" applyProtection="1">
      <alignment horizontal="center" vertical="center"/>
    </xf>
    <xf numFmtId="164" fontId="0" fillId="9" borderId="169" xfId="1" applyFont="1" applyFill="1" applyBorder="1" applyAlignment="1" applyProtection="1">
      <alignment vertical="center"/>
    </xf>
    <xf numFmtId="166" fontId="46" fillId="16" borderId="157" xfId="1" applyNumberFormat="1" applyFont="1" applyFill="1" applyBorder="1" applyAlignment="1">
      <alignment vertical="center"/>
    </xf>
    <xf numFmtId="0" fontId="9" fillId="21" borderId="172" xfId="0" applyFont="1" applyFill="1" applyBorder="1" applyAlignment="1" applyProtection="1">
      <alignment horizontal="right" vertical="center" wrapText="1"/>
      <protection hidden="1"/>
    </xf>
    <xf numFmtId="166" fontId="9" fillId="21" borderId="144" xfId="0" applyNumberFormat="1" applyFont="1" applyFill="1" applyBorder="1" applyProtection="1">
      <protection hidden="1"/>
    </xf>
    <xf numFmtId="0" fontId="59" fillId="6" borderId="50" xfId="0" applyFont="1" applyFill="1" applyBorder="1" applyAlignment="1">
      <alignment horizontal="center" vertical="center" wrapText="1"/>
    </xf>
    <xf numFmtId="0" fontId="59" fillId="6" borderId="51" xfId="0" applyFont="1" applyFill="1" applyBorder="1" applyAlignment="1">
      <alignment horizontal="center" vertical="center" wrapText="1"/>
    </xf>
    <xf numFmtId="0" fontId="59" fillId="6" borderId="52" xfId="0" applyFont="1" applyFill="1" applyBorder="1" applyAlignment="1">
      <alignment horizontal="center" vertical="center" wrapText="1"/>
    </xf>
    <xf numFmtId="165" fontId="35" fillId="21" borderId="21" xfId="1" applyNumberFormat="1" applyFont="1" applyFill="1" applyBorder="1" applyAlignment="1" applyProtection="1">
      <alignment horizontal="center" vertical="center" wrapText="1"/>
    </xf>
    <xf numFmtId="0" fontId="33" fillId="21" borderId="88" xfId="0" applyFont="1" applyFill="1" applyBorder="1" applyAlignment="1">
      <alignment horizontal="center" vertical="center" wrapText="1"/>
    </xf>
    <xf numFmtId="0" fontId="34" fillId="21" borderId="23" xfId="0" applyFont="1" applyFill="1" applyBorder="1" applyAlignment="1">
      <alignment horizontal="center" vertical="center"/>
    </xf>
    <xf numFmtId="0" fontId="55" fillId="0" borderId="149" xfId="0" applyFont="1" applyBorder="1" applyAlignment="1" applyProtection="1">
      <alignment horizontal="right" vertical="center" wrapText="1"/>
      <protection locked="0"/>
    </xf>
    <xf numFmtId="164" fontId="0" fillId="8" borderId="84" xfId="1" applyFont="1" applyFill="1" applyBorder="1" applyAlignment="1" applyProtection="1">
      <alignment horizontal="left"/>
    </xf>
    <xf numFmtId="0" fontId="6" fillId="0" borderId="148" xfId="0" applyFont="1" applyBorder="1" applyAlignment="1" applyProtection="1">
      <alignment horizontal="right" vertical="center" wrapText="1"/>
      <protection locked="0"/>
    </xf>
    <xf numFmtId="164" fontId="0" fillId="0" borderId="209" xfId="1" applyFont="1" applyFill="1" applyBorder="1" applyAlignment="1" applyProtection="1">
      <alignment vertical="center"/>
      <protection locked="0"/>
    </xf>
    <xf numFmtId="164" fontId="0" fillId="0" borderId="210" xfId="1" applyFont="1" applyFill="1" applyBorder="1" applyAlignment="1" applyProtection="1">
      <alignment vertical="center"/>
      <protection locked="0"/>
    </xf>
    <xf numFmtId="164" fontId="0" fillId="0" borderId="211" xfId="1" applyFont="1" applyFill="1" applyBorder="1" applyAlignment="1" applyProtection="1">
      <alignment vertical="center"/>
      <protection locked="0"/>
    </xf>
    <xf numFmtId="164" fontId="0" fillId="0" borderId="150" xfId="1" applyFont="1" applyFill="1" applyBorder="1" applyAlignment="1" applyProtection="1">
      <alignment vertical="center"/>
      <protection locked="0"/>
    </xf>
    <xf numFmtId="164" fontId="0" fillId="8" borderId="169" xfId="0" applyNumberFormat="1" applyFill="1" applyBorder="1" applyAlignment="1">
      <alignment vertical="center"/>
    </xf>
    <xf numFmtId="164" fontId="0" fillId="0" borderId="97" xfId="1" applyFont="1" applyFill="1" applyBorder="1" applyAlignment="1" applyProtection="1">
      <alignment vertical="center"/>
      <protection locked="0"/>
    </xf>
    <xf numFmtId="164" fontId="0" fillId="0" borderId="207" xfId="1" applyFont="1" applyFill="1" applyBorder="1" applyAlignment="1" applyProtection="1">
      <alignment vertical="center"/>
      <protection locked="0"/>
    </xf>
    <xf numFmtId="164" fontId="0" fillId="0" borderId="82" xfId="1" applyFont="1" applyFill="1" applyBorder="1" applyAlignment="1" applyProtection="1">
      <alignment vertical="center"/>
      <protection locked="0"/>
    </xf>
    <xf numFmtId="164" fontId="0" fillId="0" borderId="186" xfId="1" applyFont="1" applyFill="1" applyBorder="1" applyAlignment="1" applyProtection="1">
      <alignment vertical="center"/>
      <protection locked="0"/>
    </xf>
    <xf numFmtId="0" fontId="66" fillId="0" borderId="149" xfId="0" applyFont="1" applyBorder="1" applyAlignment="1" applyProtection="1">
      <alignment horizontal="right" vertical="center" wrapText="1"/>
      <protection locked="0"/>
    </xf>
    <xf numFmtId="0" fontId="66" fillId="0" borderId="18" xfId="0" applyFont="1" applyBorder="1" applyAlignment="1" applyProtection="1">
      <alignment horizontal="right" vertical="center" wrapText="1"/>
      <protection locked="0"/>
    </xf>
    <xf numFmtId="164" fontId="43" fillId="9" borderId="45" xfId="1" applyFont="1" applyFill="1" applyBorder="1" applyAlignment="1" applyProtection="1">
      <alignment vertical="center"/>
    </xf>
    <xf numFmtId="0" fontId="32" fillId="15" borderId="191" xfId="0" applyFont="1" applyFill="1" applyBorder="1"/>
    <xf numFmtId="0" fontId="32" fillId="14" borderId="187" xfId="0" applyFont="1" applyFill="1" applyBorder="1"/>
    <xf numFmtId="164" fontId="0" fillId="8" borderId="208" xfId="0" applyNumberFormat="1" applyFill="1" applyBorder="1" applyAlignment="1">
      <alignment vertical="center"/>
    </xf>
    <xf numFmtId="164" fontId="53" fillId="22" borderId="50" xfId="0" applyNumberFormat="1" applyFont="1" applyFill="1" applyBorder="1" applyAlignment="1">
      <alignment vertical="center"/>
    </xf>
    <xf numFmtId="164" fontId="53" fillId="22" borderId="83" xfId="0" applyNumberFormat="1" applyFont="1" applyFill="1" applyBorder="1" applyAlignment="1">
      <alignment vertical="center"/>
    </xf>
    <xf numFmtId="0" fontId="65" fillId="14" borderId="45" xfId="0" applyFont="1" applyFill="1" applyBorder="1"/>
    <xf numFmtId="164" fontId="65" fillId="8" borderId="208" xfId="0" applyNumberFormat="1" applyFont="1" applyFill="1" applyBorder="1" applyAlignment="1">
      <alignment vertical="center"/>
    </xf>
    <xf numFmtId="165" fontId="53" fillId="20" borderId="101" xfId="0" applyNumberFormat="1" applyFont="1" applyFill="1" applyBorder="1" applyAlignment="1">
      <alignment vertical="center"/>
    </xf>
    <xf numFmtId="165" fontId="53" fillId="20" borderId="200" xfId="0" applyNumberFormat="1" applyFont="1" applyFill="1" applyBorder="1" applyAlignment="1">
      <alignment vertical="center"/>
    </xf>
    <xf numFmtId="0" fontId="32" fillId="15" borderId="82" xfId="0" applyFont="1" applyFill="1" applyBorder="1"/>
    <xf numFmtId="0" fontId="32" fillId="15" borderId="97" xfId="0" applyFont="1" applyFill="1" applyBorder="1"/>
    <xf numFmtId="0" fontId="32" fillId="15" borderId="67" xfId="0" applyFont="1" applyFill="1" applyBorder="1"/>
    <xf numFmtId="0" fontId="32" fillId="5" borderId="199" xfId="0" applyFont="1" applyFill="1" applyBorder="1"/>
    <xf numFmtId="0" fontId="32" fillId="14" borderId="156" xfId="0" applyFont="1" applyFill="1" applyBorder="1"/>
    <xf numFmtId="0" fontId="32" fillId="15" borderId="166" xfId="0" applyFont="1" applyFill="1" applyBorder="1"/>
    <xf numFmtId="0" fontId="32" fillId="15" borderId="96" xfId="0" applyFont="1" applyFill="1" applyBorder="1"/>
    <xf numFmtId="0" fontId="0" fillId="5" borderId="217" xfId="0" applyFill="1" applyBorder="1"/>
    <xf numFmtId="167" fontId="0" fillId="8" borderId="84" xfId="0" applyNumberFormat="1" applyFill="1" applyBorder="1" applyAlignment="1">
      <alignment horizontal="left"/>
    </xf>
    <xf numFmtId="164" fontId="42" fillId="8" borderId="208" xfId="0" applyNumberFormat="1" applyFont="1" applyFill="1" applyBorder="1" applyAlignment="1">
      <alignment vertical="center"/>
    </xf>
    <xf numFmtId="0" fontId="0" fillId="8" borderId="84" xfId="0" applyFill="1" applyBorder="1"/>
    <xf numFmtId="164" fontId="0" fillId="5" borderId="169" xfId="0" applyNumberFormat="1" applyFill="1" applyBorder="1" applyAlignment="1">
      <alignment vertical="center"/>
    </xf>
    <xf numFmtId="164" fontId="0" fillId="5" borderId="84" xfId="1" applyFont="1" applyFill="1" applyBorder="1" applyAlignment="1" applyProtection="1">
      <alignment horizontal="left"/>
    </xf>
    <xf numFmtId="167" fontId="0" fillId="5" borderId="84" xfId="0" applyNumberFormat="1" applyFill="1" applyBorder="1" applyAlignment="1">
      <alignment horizontal="left"/>
    </xf>
    <xf numFmtId="164" fontId="42" fillId="5" borderId="208" xfId="0" applyNumberFormat="1" applyFont="1" applyFill="1" applyBorder="1" applyAlignment="1">
      <alignment vertical="center"/>
    </xf>
    <xf numFmtId="164" fontId="0" fillId="5" borderId="84" xfId="1" applyFont="1" applyFill="1" applyBorder="1" applyProtection="1"/>
    <xf numFmtId="0" fontId="2" fillId="0" borderId="180" xfId="0" applyFont="1" applyBorder="1" applyAlignment="1">
      <alignment wrapText="1"/>
    </xf>
    <xf numFmtId="0" fontId="2" fillId="0" borderId="0" xfId="0" applyFont="1" applyAlignment="1">
      <alignment wrapText="1"/>
    </xf>
    <xf numFmtId="0" fontId="23" fillId="8" borderId="110" xfId="0" applyFont="1" applyFill="1" applyBorder="1" applyAlignment="1">
      <alignment horizontal="center" vertical="center" wrapText="1"/>
    </xf>
    <xf numFmtId="0" fontId="23" fillId="8" borderId="111" xfId="0" applyFont="1" applyFill="1" applyBorder="1" applyAlignment="1">
      <alignment horizontal="center" vertical="center" wrapText="1"/>
    </xf>
    <xf numFmtId="0" fontId="23" fillId="8" borderId="112" xfId="0" applyFont="1" applyFill="1" applyBorder="1" applyAlignment="1">
      <alignment horizontal="center" vertical="center" wrapText="1"/>
    </xf>
    <xf numFmtId="0" fontId="17" fillId="0" borderId="66" xfId="0" quotePrefix="1" applyFont="1" applyBorder="1" applyAlignment="1">
      <alignment vertical="center" wrapText="1"/>
    </xf>
    <xf numFmtId="0" fontId="3" fillId="8" borderId="107" xfId="0" applyFont="1" applyFill="1" applyBorder="1" applyAlignment="1">
      <alignment horizontal="center" vertical="center"/>
    </xf>
    <xf numFmtId="0" fontId="3" fillId="8" borderId="108" xfId="0" applyFont="1" applyFill="1" applyBorder="1" applyAlignment="1">
      <alignment horizontal="center" vertical="center" wrapText="1"/>
    </xf>
    <xf numFmtId="0" fontId="3" fillId="8" borderId="109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0" fillId="0" borderId="20" xfId="1" applyFont="1" applyBorder="1" applyAlignment="1" applyProtection="1">
      <alignment vertical="center"/>
    </xf>
    <xf numFmtId="164" fontId="0" fillId="0" borderId="48" xfId="1" applyFont="1" applyBorder="1" applyAlignment="1" applyProtection="1">
      <alignment vertical="center"/>
    </xf>
    <xf numFmtId="164" fontId="0" fillId="0" borderId="1" xfId="1" applyFont="1" applyBorder="1" applyAlignment="1" applyProtection="1">
      <alignment vertical="center"/>
    </xf>
    <xf numFmtId="164" fontId="0" fillId="0" borderId="7" xfId="1" applyFont="1" applyBorder="1" applyAlignment="1" applyProtection="1">
      <alignment vertical="center"/>
    </xf>
    <xf numFmtId="165" fontId="64" fillId="22" borderId="3" xfId="0" applyNumberFormat="1" applyFont="1" applyFill="1" applyBorder="1" applyAlignment="1">
      <alignment vertical="center"/>
    </xf>
    <xf numFmtId="165" fontId="64" fillId="22" borderId="121" xfId="0" applyNumberFormat="1" applyFont="1" applyFill="1" applyBorder="1" applyAlignment="1">
      <alignment vertical="center"/>
    </xf>
    <xf numFmtId="164" fontId="0" fillId="11" borderId="20" xfId="1" applyFont="1" applyFill="1" applyBorder="1" applyAlignment="1" applyProtection="1">
      <alignment vertical="center"/>
    </xf>
    <xf numFmtId="164" fontId="0" fillId="11" borderId="48" xfId="1" applyFont="1" applyFill="1" applyBorder="1" applyAlignment="1" applyProtection="1">
      <alignment vertical="center"/>
    </xf>
    <xf numFmtId="165" fontId="64" fillId="22" borderId="11" xfId="0" applyNumberFormat="1" applyFont="1" applyFill="1" applyBorder="1" applyAlignment="1">
      <alignment vertical="center"/>
    </xf>
    <xf numFmtId="165" fontId="64" fillId="22" borderId="12" xfId="0" applyNumberFormat="1" applyFont="1" applyFill="1" applyBorder="1" applyAlignment="1">
      <alignment vertical="center"/>
    </xf>
    <xf numFmtId="0" fontId="13" fillId="0" borderId="0" xfId="0" applyFont="1" applyAlignment="1">
      <alignment horizontal="right" vertical="center" wrapText="1"/>
    </xf>
    <xf numFmtId="0" fontId="13" fillId="0" borderId="71" xfId="0" applyFont="1" applyBorder="1" applyAlignment="1">
      <alignment horizontal="right" vertical="center" wrapText="1"/>
    </xf>
    <xf numFmtId="165" fontId="7" fillId="0" borderId="16" xfId="0" applyNumberFormat="1" applyFont="1" applyBorder="1"/>
    <xf numFmtId="165" fontId="7" fillId="0" borderId="34" xfId="0" applyNumberFormat="1" applyFont="1" applyBorder="1"/>
    <xf numFmtId="164" fontId="0" fillId="3" borderId="11" xfId="1" applyFont="1" applyFill="1" applyBorder="1" applyProtection="1"/>
    <xf numFmtId="164" fontId="0" fillId="0" borderId="133" xfId="1" applyFont="1" applyBorder="1" applyProtection="1"/>
    <xf numFmtId="164" fontId="0" fillId="0" borderId="132" xfId="1" applyFont="1" applyBorder="1" applyProtection="1"/>
    <xf numFmtId="165" fontId="53" fillId="23" borderId="11" xfId="0" applyNumberFormat="1" applyFont="1" applyFill="1" applyBorder="1" applyAlignment="1">
      <alignment vertical="center"/>
    </xf>
    <xf numFmtId="165" fontId="53" fillId="20" borderId="11" xfId="0" applyNumberFormat="1" applyFont="1" applyFill="1" applyBorder="1" applyAlignment="1">
      <alignment vertical="center"/>
    </xf>
    <xf numFmtId="165" fontId="53" fillId="20" borderId="12" xfId="0" applyNumberFormat="1" applyFont="1" applyFill="1" applyBorder="1" applyAlignment="1">
      <alignment vertical="center"/>
    </xf>
    <xf numFmtId="0" fontId="22" fillId="2" borderId="27" xfId="0" applyFont="1" applyFill="1" applyBorder="1" applyAlignment="1">
      <alignment horizontal="center" vertical="center"/>
    </xf>
    <xf numFmtId="0" fontId="22" fillId="2" borderId="49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0" fillId="2" borderId="125" xfId="0" applyFill="1" applyBorder="1" applyAlignment="1">
      <alignment horizontal="center" wrapText="1"/>
    </xf>
    <xf numFmtId="0" fontId="0" fillId="2" borderId="126" xfId="0" applyFill="1" applyBorder="1" applyAlignment="1">
      <alignment horizontal="center" wrapText="1"/>
    </xf>
    <xf numFmtId="0" fontId="0" fillId="2" borderId="127" xfId="0" applyFill="1" applyBorder="1" applyAlignment="1">
      <alignment horizontal="center" wrapText="1"/>
    </xf>
    <xf numFmtId="0" fontId="2" fillId="0" borderId="0" xfId="0" applyFont="1" applyAlignment="1">
      <alignment horizontal="right" vertical="center" wrapText="1"/>
    </xf>
    <xf numFmtId="0" fontId="14" fillId="4" borderId="129" xfId="0" applyFont="1" applyFill="1" applyBorder="1" applyAlignment="1">
      <alignment horizontal="right" vertical="center" wrapText="1"/>
    </xf>
    <xf numFmtId="165" fontId="0" fillId="0" borderId="13" xfId="0" applyNumberFormat="1" applyBorder="1"/>
    <xf numFmtId="165" fontId="0" fillId="0" borderId="14" xfId="0" applyNumberFormat="1" applyBorder="1"/>
    <xf numFmtId="164" fontId="0" fillId="0" borderId="124" xfId="1" applyFont="1" applyBorder="1" applyProtection="1"/>
    <xf numFmtId="164" fontId="0" fillId="0" borderId="67" xfId="1" applyFont="1" applyFill="1" applyBorder="1" applyProtection="1"/>
    <xf numFmtId="0" fontId="14" fillId="4" borderId="114" xfId="0" applyFont="1" applyFill="1" applyBorder="1" applyAlignment="1">
      <alignment horizontal="right" vertical="center" wrapText="1"/>
    </xf>
    <xf numFmtId="165" fontId="0" fillId="0" borderId="4" xfId="0" applyNumberFormat="1" applyBorder="1"/>
    <xf numFmtId="165" fontId="0" fillId="0" borderId="113" xfId="0" applyNumberFormat="1" applyBorder="1"/>
    <xf numFmtId="164" fontId="0" fillId="0" borderId="122" xfId="1" applyFont="1" applyBorder="1" applyProtection="1"/>
    <xf numFmtId="0" fontId="15" fillId="3" borderId="135" xfId="0" applyFont="1" applyFill="1" applyBorder="1" applyAlignment="1">
      <alignment horizontal="right" wrapText="1"/>
    </xf>
    <xf numFmtId="164" fontId="0" fillId="3" borderId="4" xfId="1" applyFont="1" applyFill="1" applyBorder="1" applyProtection="1"/>
    <xf numFmtId="164" fontId="0" fillId="3" borderId="131" xfId="1" applyFont="1" applyFill="1" applyBorder="1" applyProtection="1"/>
    <xf numFmtId="164" fontId="0" fillId="3" borderId="130" xfId="1" applyFont="1" applyFill="1" applyBorder="1" applyProtection="1"/>
    <xf numFmtId="164" fontId="0" fillId="3" borderId="122" xfId="1" applyFont="1" applyFill="1" applyBorder="1" applyProtection="1"/>
    <xf numFmtId="0" fontId="31" fillId="0" borderId="74" xfId="0" applyFont="1" applyBorder="1" applyAlignment="1">
      <alignment horizontal="right" wrapText="1"/>
    </xf>
    <xf numFmtId="164" fontId="68" fillId="20" borderId="115" xfId="1" applyFont="1" applyFill="1" applyBorder="1" applyProtection="1"/>
    <xf numFmtId="164" fontId="68" fillId="20" borderId="15" xfId="1" applyFont="1" applyFill="1" applyBorder="1" applyProtection="1"/>
    <xf numFmtId="164" fontId="68" fillId="20" borderId="116" xfId="1" applyFont="1" applyFill="1" applyBorder="1" applyProtection="1"/>
    <xf numFmtId="164" fontId="68" fillId="20" borderId="123" xfId="1" applyFont="1" applyFill="1" applyBorder="1" applyProtection="1"/>
    <xf numFmtId="0" fontId="0" fillId="0" borderId="67" xfId="0" applyBorder="1"/>
    <xf numFmtId="0" fontId="15" fillId="0" borderId="0" xfId="0" applyFont="1" applyAlignment="1">
      <alignment horizontal="left"/>
    </xf>
    <xf numFmtId="164" fontId="5" fillId="8" borderId="95" xfId="0" applyNumberFormat="1" applyFont="1" applyFill="1" applyBorder="1" applyAlignment="1">
      <alignment horizontal="right"/>
    </xf>
    <xf numFmtId="164" fontId="0" fillId="0" borderId="67" xfId="0" applyNumberFormat="1" applyBorder="1"/>
    <xf numFmtId="0" fontId="38" fillId="0" borderId="0" xfId="0" applyFont="1" applyAlignment="1" applyProtection="1">
      <alignment horizontal="left" vertical="center" wrapText="1"/>
      <protection locked="0"/>
    </xf>
    <xf numFmtId="168" fontId="46" fillId="0" borderId="218" xfId="0" applyNumberFormat="1" applyFont="1" applyBorder="1" applyAlignment="1" applyProtection="1">
      <alignment vertical="center"/>
      <protection locked="0"/>
    </xf>
    <xf numFmtId="166" fontId="0" fillId="0" borderId="219" xfId="0" applyNumberFormat="1" applyBorder="1" applyProtection="1">
      <protection locked="0"/>
    </xf>
    <xf numFmtId="0" fontId="42" fillId="0" borderId="0" xfId="0" applyFont="1" applyProtection="1">
      <protection locked="0"/>
    </xf>
    <xf numFmtId="166" fontId="72" fillId="0" borderId="0" xfId="0" applyNumberFormat="1" applyFont="1"/>
    <xf numFmtId="166" fontId="72" fillId="0" borderId="0" xfId="0" applyNumberFormat="1" applyFont="1" applyProtection="1">
      <protection locked="0"/>
    </xf>
    <xf numFmtId="0" fontId="73" fillId="0" borderId="220" xfId="0" applyFont="1" applyBorder="1" applyAlignment="1">
      <alignment horizontal="center" vertical="center" wrapText="1"/>
    </xf>
    <xf numFmtId="9" fontId="73" fillId="0" borderId="220" xfId="2" applyFont="1" applyFill="1" applyBorder="1" applyAlignment="1" applyProtection="1">
      <alignment horizontal="center" vertical="center"/>
    </xf>
    <xf numFmtId="164" fontId="0" fillId="5" borderId="45" xfId="1" applyFont="1" applyFill="1" applyBorder="1" applyAlignment="1" applyProtection="1">
      <alignment horizontal="center" vertical="center"/>
    </xf>
    <xf numFmtId="164" fontId="0" fillId="5" borderId="46" xfId="1" applyFont="1" applyFill="1" applyBorder="1" applyAlignment="1" applyProtection="1">
      <alignment horizontal="center" vertical="center"/>
    </xf>
    <xf numFmtId="165" fontId="53" fillId="20" borderId="64" xfId="0" applyNumberFormat="1" applyFont="1" applyFill="1" applyBorder="1" applyAlignment="1">
      <alignment horizontal="center" vertical="center"/>
    </xf>
    <xf numFmtId="165" fontId="53" fillId="20" borderId="65" xfId="0" applyNumberFormat="1" applyFont="1" applyFill="1" applyBorder="1" applyAlignment="1">
      <alignment horizontal="center" vertical="center"/>
    </xf>
    <xf numFmtId="164" fontId="0" fillId="5" borderId="196" xfId="1" applyFont="1" applyFill="1" applyBorder="1" applyAlignment="1" applyProtection="1">
      <alignment horizontal="center" vertical="center"/>
    </xf>
    <xf numFmtId="164" fontId="0" fillId="5" borderId="198" xfId="1" applyFont="1" applyFill="1" applyBorder="1" applyAlignment="1" applyProtection="1">
      <alignment horizontal="center" vertical="center"/>
    </xf>
    <xf numFmtId="164" fontId="0" fillId="5" borderId="197" xfId="1" applyFont="1" applyFill="1" applyBorder="1" applyAlignment="1" applyProtection="1">
      <alignment horizontal="center" vertical="center"/>
    </xf>
    <xf numFmtId="164" fontId="0" fillId="9" borderId="194" xfId="1" applyFont="1" applyFill="1" applyBorder="1" applyAlignment="1" applyProtection="1">
      <alignment horizontal="center" vertical="center"/>
    </xf>
    <xf numFmtId="164" fontId="0" fillId="9" borderId="195" xfId="1" applyFont="1" applyFill="1" applyBorder="1" applyAlignment="1" applyProtection="1">
      <alignment horizontal="center" vertical="center"/>
    </xf>
    <xf numFmtId="0" fontId="2" fillId="0" borderId="180" xfId="0" applyFont="1" applyBorder="1" applyAlignment="1">
      <alignment horizontal="center" vertical="center" wrapText="1"/>
    </xf>
    <xf numFmtId="164" fontId="65" fillId="5" borderId="43" xfId="1" applyFont="1" applyFill="1" applyBorder="1" applyAlignment="1" applyProtection="1">
      <alignment horizontal="center" vertical="center"/>
    </xf>
    <xf numFmtId="164" fontId="65" fillId="5" borderId="36" xfId="1" applyFont="1" applyFill="1" applyBorder="1" applyAlignment="1" applyProtection="1">
      <alignment horizontal="center" vertical="center"/>
    </xf>
    <xf numFmtId="164" fontId="65" fillId="5" borderId="45" xfId="1" applyFont="1" applyFill="1" applyBorder="1" applyAlignment="1" applyProtection="1">
      <alignment horizontal="center" vertical="center"/>
    </xf>
    <xf numFmtId="164" fontId="65" fillId="5" borderId="46" xfId="1" applyFont="1" applyFill="1" applyBorder="1" applyAlignment="1" applyProtection="1">
      <alignment horizontal="center" vertical="center"/>
    </xf>
    <xf numFmtId="165" fontId="53" fillId="22" borderId="23" xfId="0" applyNumberFormat="1" applyFont="1" applyFill="1" applyBorder="1" applyAlignment="1">
      <alignment horizontal="center" vertical="center"/>
    </xf>
    <xf numFmtId="165" fontId="53" fillId="22" borderId="24" xfId="0" applyNumberFormat="1" applyFont="1" applyFill="1" applyBorder="1" applyAlignment="1">
      <alignment horizontal="center" vertical="center"/>
    </xf>
    <xf numFmtId="165" fontId="53" fillId="22" borderId="184" xfId="0" applyNumberFormat="1" applyFont="1" applyFill="1" applyBorder="1" applyAlignment="1">
      <alignment horizontal="center" vertical="center"/>
    </xf>
    <xf numFmtId="165" fontId="53" fillId="22" borderId="185" xfId="0" applyNumberFormat="1" applyFont="1" applyFill="1" applyBorder="1" applyAlignment="1">
      <alignment horizontal="center" vertical="center"/>
    </xf>
    <xf numFmtId="0" fontId="20" fillId="21" borderId="88" xfId="0" applyFont="1" applyFill="1" applyBorder="1" applyAlignment="1">
      <alignment horizontal="center" vertical="center" wrapText="1"/>
    </xf>
    <xf numFmtId="0" fontId="20" fillId="21" borderId="87" xfId="0" applyFont="1" applyFill="1" applyBorder="1" applyAlignment="1">
      <alignment horizontal="center" vertical="center" wrapText="1"/>
    </xf>
    <xf numFmtId="0" fontId="56" fillId="0" borderId="23" xfId="0" applyFont="1" applyBorder="1" applyAlignment="1" applyProtection="1">
      <alignment horizontal="center" vertical="center" wrapText="1"/>
      <protection locked="0"/>
    </xf>
    <xf numFmtId="0" fontId="56" fillId="0" borderId="24" xfId="0" applyFont="1" applyBorder="1" applyAlignment="1" applyProtection="1">
      <alignment horizontal="center" vertical="center" wrapText="1"/>
      <protection locked="0"/>
    </xf>
    <xf numFmtId="164" fontId="0" fillId="5" borderId="50" xfId="1" applyFont="1" applyFill="1" applyBorder="1" applyAlignment="1" applyProtection="1">
      <alignment horizontal="center" vertical="center"/>
    </xf>
    <xf numFmtId="164" fontId="0" fillId="5" borderId="51" xfId="1" applyFont="1" applyFill="1" applyBorder="1" applyAlignment="1" applyProtection="1">
      <alignment horizontal="center" vertical="center"/>
    </xf>
    <xf numFmtId="164" fontId="0" fillId="5" borderId="154" xfId="1" applyFont="1" applyFill="1" applyBorder="1" applyAlignment="1" applyProtection="1">
      <alignment horizontal="center" vertical="center"/>
    </xf>
    <xf numFmtId="164" fontId="0" fillId="9" borderId="50" xfId="1" applyFont="1" applyFill="1" applyBorder="1" applyAlignment="1" applyProtection="1">
      <alignment horizontal="center" vertical="center"/>
    </xf>
    <xf numFmtId="164" fontId="0" fillId="9" borderId="52" xfId="1" applyFont="1" applyFill="1" applyBorder="1" applyAlignment="1" applyProtection="1">
      <alignment horizontal="center" vertical="center"/>
    </xf>
    <xf numFmtId="0" fontId="53" fillId="20" borderId="69" xfId="0" applyFont="1" applyFill="1" applyBorder="1" applyAlignment="1">
      <alignment horizontal="right" vertical="center" wrapText="1"/>
    </xf>
    <xf numFmtId="0" fontId="53" fillId="20" borderId="70" xfId="0" applyFont="1" applyFill="1" applyBorder="1" applyAlignment="1">
      <alignment horizontal="right" vertical="center" wrapText="1"/>
    </xf>
    <xf numFmtId="0" fontId="6" fillId="5" borderId="212" xfId="0" applyFont="1" applyFill="1" applyBorder="1" applyAlignment="1">
      <alignment horizontal="right" vertical="center" wrapText="1"/>
    </xf>
    <xf numFmtId="0" fontId="6" fillId="5" borderId="213" xfId="0" applyFont="1" applyFill="1" applyBorder="1" applyAlignment="1">
      <alignment horizontal="right" vertical="center" wrapText="1"/>
    </xf>
    <xf numFmtId="164" fontId="0" fillId="9" borderId="192" xfId="1" applyFont="1" applyFill="1" applyBorder="1" applyAlignment="1" applyProtection="1">
      <alignment horizontal="center" vertical="center"/>
    </xf>
    <xf numFmtId="164" fontId="0" fillId="9" borderId="193" xfId="1" applyFont="1" applyFill="1" applyBorder="1" applyAlignment="1" applyProtection="1">
      <alignment horizontal="center" vertical="center"/>
    </xf>
    <xf numFmtId="164" fontId="0" fillId="5" borderId="43" xfId="1" applyFont="1" applyFill="1" applyBorder="1" applyAlignment="1" applyProtection="1">
      <alignment horizontal="center" vertical="center"/>
    </xf>
    <xf numFmtId="164" fontId="0" fillId="5" borderId="36" xfId="1" applyFont="1" applyFill="1" applyBorder="1" applyAlignment="1" applyProtection="1">
      <alignment horizontal="center" vertical="center"/>
    </xf>
    <xf numFmtId="0" fontId="2" fillId="5" borderId="182" xfId="0" applyFont="1" applyFill="1" applyBorder="1" applyAlignment="1">
      <alignment horizontal="right" vertical="center" wrapText="1"/>
    </xf>
    <xf numFmtId="0" fontId="0" fillId="5" borderId="183" xfId="0" applyFill="1" applyBorder="1" applyAlignment="1">
      <alignment horizontal="right" vertical="center" wrapText="1"/>
    </xf>
    <xf numFmtId="0" fontId="53" fillId="22" borderId="63" xfId="0" applyFont="1" applyFill="1" applyBorder="1" applyAlignment="1">
      <alignment horizontal="right" vertical="center" wrapText="1"/>
    </xf>
    <xf numFmtId="0" fontId="53" fillId="22" borderId="31" xfId="0" applyFont="1" applyFill="1" applyBorder="1" applyAlignment="1">
      <alignment horizontal="right" vertical="center" wrapText="1"/>
    </xf>
    <xf numFmtId="0" fontId="18" fillId="21" borderId="55" xfId="0" applyFont="1" applyFill="1" applyBorder="1" applyAlignment="1">
      <alignment horizontal="right" vertical="center" wrapText="1"/>
    </xf>
    <xf numFmtId="0" fontId="18" fillId="21" borderId="47" xfId="0" applyFont="1" applyFill="1" applyBorder="1" applyAlignment="1">
      <alignment horizontal="right" vertical="center" wrapText="1"/>
    </xf>
    <xf numFmtId="0" fontId="6" fillId="9" borderId="167" xfId="0" applyFont="1" applyFill="1" applyBorder="1" applyAlignment="1">
      <alignment horizontal="right" vertical="center" wrapText="1"/>
    </xf>
    <xf numFmtId="0" fontId="6" fillId="9" borderId="168" xfId="0" applyFont="1" applyFill="1" applyBorder="1" applyAlignment="1">
      <alignment horizontal="right" vertical="center" wrapText="1"/>
    </xf>
    <xf numFmtId="0" fontId="6" fillId="5" borderId="148" xfId="0" applyFont="1" applyFill="1" applyBorder="1" applyAlignment="1">
      <alignment horizontal="right" vertical="center" wrapText="1"/>
    </xf>
    <xf numFmtId="0" fontId="6" fillId="5" borderId="149" xfId="0" applyFont="1" applyFill="1" applyBorder="1" applyAlignment="1">
      <alignment horizontal="right" vertical="center" wrapText="1"/>
    </xf>
    <xf numFmtId="0" fontId="6" fillId="5" borderId="61" xfId="0" applyFont="1" applyFill="1" applyBorder="1" applyAlignment="1">
      <alignment horizontal="right" vertical="center" wrapText="1"/>
    </xf>
    <xf numFmtId="0" fontId="6" fillId="5" borderId="41" xfId="0" applyFont="1" applyFill="1" applyBorder="1" applyAlignment="1">
      <alignment horizontal="right" vertical="center" wrapText="1"/>
    </xf>
    <xf numFmtId="0" fontId="6" fillId="5" borderId="57" xfId="0" applyFont="1" applyFill="1" applyBorder="1" applyAlignment="1">
      <alignment horizontal="right" vertical="center" wrapText="1"/>
    </xf>
    <xf numFmtId="0" fontId="6" fillId="5" borderId="34" xfId="0" applyFont="1" applyFill="1" applyBorder="1" applyAlignment="1">
      <alignment horizontal="right" vertical="center" wrapText="1"/>
    </xf>
    <xf numFmtId="0" fontId="6" fillId="9" borderId="190" xfId="0" applyFont="1" applyFill="1" applyBorder="1" applyAlignment="1">
      <alignment horizontal="right" vertical="center" wrapText="1"/>
    </xf>
    <xf numFmtId="0" fontId="6" fillId="9" borderId="189" xfId="0" applyFont="1" applyFill="1" applyBorder="1" applyAlignment="1">
      <alignment horizontal="right" vertical="center" wrapText="1"/>
    </xf>
    <xf numFmtId="164" fontId="0" fillId="9" borderId="184" xfId="1" applyFont="1" applyFill="1" applyBorder="1" applyAlignment="1" applyProtection="1">
      <alignment horizontal="center" vertical="center"/>
    </xf>
    <xf numFmtId="164" fontId="0" fillId="9" borderId="185" xfId="1" applyFont="1" applyFill="1" applyBorder="1" applyAlignment="1" applyProtection="1">
      <alignment horizontal="center" vertical="center"/>
    </xf>
    <xf numFmtId="0" fontId="53" fillId="20" borderId="98" xfId="0" applyFont="1" applyFill="1" applyBorder="1" applyAlignment="1" applyProtection="1">
      <alignment horizontal="center" vertical="center" wrapText="1"/>
      <protection locked="0"/>
    </xf>
    <xf numFmtId="0" fontId="53" fillId="20" borderId="99" xfId="0" applyFont="1" applyFill="1" applyBorder="1" applyAlignment="1" applyProtection="1">
      <alignment horizontal="center" vertical="center" wrapText="1"/>
      <protection locked="0"/>
    </xf>
    <xf numFmtId="0" fontId="53" fillId="20" borderId="100" xfId="0" applyFont="1" applyFill="1" applyBorder="1" applyAlignment="1" applyProtection="1">
      <alignment horizontal="center" vertical="center" wrapText="1"/>
      <protection locked="0"/>
    </xf>
    <xf numFmtId="0" fontId="23" fillId="21" borderId="85" xfId="0" applyFont="1" applyFill="1" applyBorder="1" applyAlignment="1">
      <alignment horizontal="center" vertical="center" wrapText="1"/>
    </xf>
    <xf numFmtId="0" fontId="23" fillId="21" borderId="84" xfId="0" applyFont="1" applyFill="1" applyBorder="1" applyAlignment="1">
      <alignment horizontal="center" vertical="center"/>
    </xf>
    <xf numFmtId="0" fontId="23" fillId="21" borderId="89" xfId="0" applyFont="1" applyFill="1" applyBorder="1" applyAlignment="1">
      <alignment horizontal="center" vertical="center"/>
    </xf>
    <xf numFmtId="0" fontId="12" fillId="7" borderId="86" xfId="0" applyFont="1" applyFill="1" applyBorder="1" applyAlignment="1">
      <alignment vertical="center" wrapText="1"/>
    </xf>
    <xf numFmtId="0" fontId="12" fillId="7" borderId="87" xfId="0" applyFont="1" applyFill="1" applyBorder="1" applyAlignment="1">
      <alignment vertical="center" wrapText="1"/>
    </xf>
    <xf numFmtId="0" fontId="19" fillId="0" borderId="54" xfId="0" applyFont="1" applyBorder="1" applyAlignment="1" applyProtection="1">
      <alignment horizontal="left" vertical="center" wrapText="1"/>
      <protection locked="0"/>
    </xf>
    <xf numFmtId="0" fontId="19" fillId="0" borderId="24" xfId="0" applyFont="1" applyBorder="1" applyAlignment="1" applyProtection="1">
      <alignment horizontal="left" vertical="center" wrapText="1"/>
      <protection locked="0"/>
    </xf>
    <xf numFmtId="0" fontId="2" fillId="9" borderId="146" xfId="0" applyFont="1" applyFill="1" applyBorder="1" applyAlignment="1">
      <alignment horizontal="right" vertical="center" wrapText="1"/>
    </xf>
    <xf numFmtId="0" fontId="0" fillId="9" borderId="147" xfId="0" applyFill="1" applyBorder="1" applyAlignment="1">
      <alignment horizontal="right" vertical="center" wrapText="1"/>
    </xf>
    <xf numFmtId="164" fontId="0" fillId="5" borderId="196" xfId="1" applyFont="1" applyFill="1" applyBorder="1" applyAlignment="1" applyProtection="1">
      <alignment horizontal="right" vertical="center"/>
    </xf>
    <xf numFmtId="164" fontId="0" fillId="5" borderId="197" xfId="1" applyFont="1" applyFill="1" applyBorder="1" applyAlignment="1" applyProtection="1">
      <alignment horizontal="right" vertical="center"/>
    </xf>
    <xf numFmtId="164" fontId="0" fillId="5" borderId="82" xfId="1" applyFont="1" applyFill="1" applyBorder="1" applyAlignment="1" applyProtection="1">
      <alignment horizontal="center" vertical="center"/>
    </xf>
    <xf numFmtId="164" fontId="0" fillId="5" borderId="186" xfId="1" applyFont="1" applyFill="1" applyBorder="1" applyAlignment="1" applyProtection="1">
      <alignment horizontal="center" vertical="center"/>
    </xf>
    <xf numFmtId="164" fontId="0" fillId="5" borderId="93" xfId="1" applyFont="1" applyFill="1" applyBorder="1" applyAlignment="1" applyProtection="1">
      <alignment horizontal="center" vertical="center"/>
    </xf>
    <xf numFmtId="0" fontId="6" fillId="5" borderId="190" xfId="0" applyFont="1" applyFill="1" applyBorder="1" applyAlignment="1">
      <alignment horizontal="right" vertical="center" wrapText="1"/>
    </xf>
    <xf numFmtId="0" fontId="6" fillId="5" borderId="188" xfId="0" applyFont="1" applyFill="1" applyBorder="1" applyAlignment="1">
      <alignment horizontal="right" vertical="center" wrapText="1"/>
    </xf>
    <xf numFmtId="0" fontId="53" fillId="20" borderId="98" xfId="0" applyFont="1" applyFill="1" applyBorder="1" applyAlignment="1">
      <alignment horizontal="center" vertical="center" wrapText="1"/>
    </xf>
    <xf numFmtId="0" fontId="53" fillId="20" borderId="99" xfId="0" applyFont="1" applyFill="1" applyBorder="1" applyAlignment="1">
      <alignment horizontal="center" vertical="center" wrapText="1"/>
    </xf>
    <xf numFmtId="0" fontId="53" fillId="20" borderId="100" xfId="0" applyFont="1" applyFill="1" applyBorder="1" applyAlignment="1">
      <alignment horizontal="center" vertical="center" wrapText="1"/>
    </xf>
    <xf numFmtId="0" fontId="20" fillId="21" borderId="90" xfId="0" applyFont="1" applyFill="1" applyBorder="1" applyAlignment="1">
      <alignment horizontal="center" vertical="center" wrapText="1"/>
    </xf>
    <xf numFmtId="0" fontId="6" fillId="5" borderId="167" xfId="0" applyFont="1" applyFill="1" applyBorder="1" applyAlignment="1">
      <alignment horizontal="right" vertical="center" wrapText="1"/>
    </xf>
    <xf numFmtId="0" fontId="6" fillId="5" borderId="168" xfId="0" applyFont="1" applyFill="1" applyBorder="1" applyAlignment="1">
      <alignment horizontal="right" vertical="center" wrapText="1"/>
    </xf>
    <xf numFmtId="165" fontId="53" fillId="22" borderId="106" xfId="0" applyNumberFormat="1" applyFont="1" applyFill="1" applyBorder="1" applyAlignment="1">
      <alignment horizontal="center" vertical="center"/>
    </xf>
    <xf numFmtId="165" fontId="53" fillId="22" borderId="47" xfId="0" applyNumberFormat="1" applyFont="1" applyFill="1" applyBorder="1" applyAlignment="1">
      <alignment horizontal="center" vertical="center"/>
    </xf>
    <xf numFmtId="164" fontId="0" fillId="5" borderId="41" xfId="1" applyFont="1" applyFill="1" applyBorder="1" applyAlignment="1" applyProtection="1">
      <alignment horizontal="center" vertical="center"/>
    </xf>
    <xf numFmtId="44" fontId="53" fillId="22" borderId="23" xfId="0" applyNumberFormat="1" applyFont="1" applyFill="1" applyBorder="1" applyAlignment="1">
      <alignment horizontal="center" vertical="center"/>
    </xf>
    <xf numFmtId="165" fontId="53" fillId="20" borderId="94" xfId="0" applyNumberFormat="1" applyFont="1" applyFill="1" applyBorder="1" applyAlignment="1">
      <alignment horizontal="center" vertical="center"/>
    </xf>
    <xf numFmtId="0" fontId="6" fillId="5" borderId="56" xfId="0" applyFont="1" applyFill="1" applyBorder="1" applyAlignment="1">
      <alignment horizontal="right" vertical="center" wrapText="1"/>
    </xf>
    <xf numFmtId="0" fontId="6" fillId="5" borderId="17" xfId="0" applyFont="1" applyFill="1" applyBorder="1" applyAlignment="1">
      <alignment horizontal="right" vertical="center" wrapText="1"/>
    </xf>
    <xf numFmtId="164" fontId="42" fillId="5" borderId="45" xfId="1" applyFont="1" applyFill="1" applyBorder="1" applyAlignment="1" applyProtection="1">
      <alignment horizontal="center" vertical="center"/>
    </xf>
    <xf numFmtId="164" fontId="42" fillId="5" borderId="46" xfId="1" applyFont="1" applyFill="1" applyBorder="1" applyAlignment="1" applyProtection="1">
      <alignment horizontal="center" vertical="center"/>
    </xf>
    <xf numFmtId="164" fontId="42" fillId="5" borderId="43" xfId="1" applyFont="1" applyFill="1" applyBorder="1" applyAlignment="1" applyProtection="1">
      <alignment horizontal="center" vertical="center"/>
    </xf>
    <xf numFmtId="164" fontId="42" fillId="5" borderId="36" xfId="1" applyFont="1" applyFill="1" applyBorder="1" applyAlignment="1" applyProtection="1">
      <alignment horizontal="center" vertical="center"/>
    </xf>
    <xf numFmtId="164" fontId="42" fillId="5" borderId="93" xfId="1" applyFont="1" applyFill="1" applyBorder="1" applyAlignment="1" applyProtection="1">
      <alignment horizontal="center" vertical="center"/>
    </xf>
    <xf numFmtId="0" fontId="2" fillId="9" borderId="202" xfId="0" applyFont="1" applyFill="1" applyBorder="1" applyAlignment="1">
      <alignment horizontal="right" vertical="center" wrapText="1"/>
    </xf>
    <xf numFmtId="0" fontId="2" fillId="9" borderId="185" xfId="0" applyFont="1" applyFill="1" applyBorder="1" applyAlignment="1">
      <alignment horizontal="right" vertical="center" wrapText="1"/>
    </xf>
    <xf numFmtId="0" fontId="2" fillId="5" borderId="203" xfId="0" applyFont="1" applyFill="1" applyBorder="1" applyAlignment="1">
      <alignment horizontal="right" vertical="center" wrapText="1"/>
    </xf>
    <xf numFmtId="0" fontId="2" fillId="5" borderId="52" xfId="0" applyFont="1" applyFill="1" applyBorder="1" applyAlignment="1">
      <alignment horizontal="right" vertical="center" wrapText="1"/>
    </xf>
    <xf numFmtId="0" fontId="5" fillId="0" borderId="66" xfId="0" quotePrefix="1" applyFont="1" applyBorder="1" applyAlignment="1" applyProtection="1">
      <alignment horizontal="left" wrapText="1"/>
      <protection locked="0"/>
    </xf>
    <xf numFmtId="0" fontId="5" fillId="0" borderId="0" xfId="0" quotePrefix="1" applyFont="1" applyAlignment="1" applyProtection="1">
      <alignment horizontal="left" wrapText="1"/>
      <protection locked="0"/>
    </xf>
    <xf numFmtId="164" fontId="0" fillId="5" borderId="21" xfId="1" applyFont="1" applyFill="1" applyBorder="1" applyAlignment="1" applyProtection="1">
      <alignment horizontal="center" vertical="center"/>
    </xf>
    <xf numFmtId="164" fontId="0" fillId="5" borderId="74" xfId="1" applyFont="1" applyFill="1" applyBorder="1" applyAlignment="1" applyProtection="1">
      <alignment horizontal="center" vertical="center"/>
    </xf>
    <xf numFmtId="164" fontId="0" fillId="5" borderId="201" xfId="1" applyFont="1" applyFill="1" applyBorder="1" applyAlignment="1" applyProtection="1">
      <alignment horizontal="center" vertical="center"/>
    </xf>
    <xf numFmtId="164" fontId="0" fillId="9" borderId="51" xfId="1" applyFont="1" applyFill="1" applyBorder="1" applyAlignment="1" applyProtection="1">
      <alignment horizontal="center" vertical="center"/>
    </xf>
    <xf numFmtId="164" fontId="0" fillId="5" borderId="155" xfId="1" applyFont="1" applyFill="1" applyBorder="1" applyAlignment="1" applyProtection="1">
      <alignment horizontal="center" vertical="center"/>
    </xf>
    <xf numFmtId="0" fontId="6" fillId="5" borderId="50" xfId="0" applyFont="1" applyFill="1" applyBorder="1" applyAlignment="1">
      <alignment horizontal="right" vertical="center" wrapText="1"/>
    </xf>
    <xf numFmtId="0" fontId="6" fillId="5" borderId="52" xfId="0" applyFont="1" applyFill="1" applyBorder="1" applyAlignment="1">
      <alignment horizontal="right" vertical="center" wrapText="1"/>
    </xf>
    <xf numFmtId="0" fontId="2" fillId="9" borderId="204" xfId="0" applyFont="1" applyFill="1" applyBorder="1" applyAlignment="1">
      <alignment horizontal="right" vertical="center" wrapText="1"/>
    </xf>
    <xf numFmtId="0" fontId="2" fillId="9" borderId="205" xfId="0" applyFont="1" applyFill="1" applyBorder="1" applyAlignment="1">
      <alignment horizontal="right" vertical="center" wrapText="1"/>
    </xf>
    <xf numFmtId="0" fontId="6" fillId="5" borderId="214" xfId="0" applyFont="1" applyFill="1" applyBorder="1" applyAlignment="1">
      <alignment horizontal="right" vertical="center" wrapText="1"/>
    </xf>
    <xf numFmtId="0" fontId="6" fillId="5" borderId="46" xfId="0" applyFont="1" applyFill="1" applyBorder="1" applyAlignment="1">
      <alignment horizontal="right" vertical="center" wrapText="1"/>
    </xf>
    <xf numFmtId="0" fontId="2" fillId="5" borderId="50" xfId="0" applyFont="1" applyFill="1" applyBorder="1" applyAlignment="1">
      <alignment horizontal="right" vertical="center" wrapText="1"/>
    </xf>
    <xf numFmtId="0" fontId="53" fillId="22" borderId="151" xfId="0" applyFont="1" applyFill="1" applyBorder="1" applyAlignment="1">
      <alignment horizontal="right" vertical="center" wrapText="1"/>
    </xf>
    <xf numFmtId="0" fontId="53" fillId="22" borderId="152" xfId="0" applyFont="1" applyFill="1" applyBorder="1" applyAlignment="1">
      <alignment horizontal="right" vertical="center" wrapText="1"/>
    </xf>
    <xf numFmtId="165" fontId="53" fillId="22" borderId="50" xfId="0" applyNumberFormat="1" applyFont="1" applyFill="1" applyBorder="1" applyAlignment="1">
      <alignment horizontal="center" vertical="center"/>
    </xf>
    <xf numFmtId="165" fontId="53" fillId="22" borderId="52" xfId="0" applyNumberFormat="1" applyFont="1" applyFill="1" applyBorder="1" applyAlignment="1">
      <alignment horizontal="center" vertical="center"/>
    </xf>
    <xf numFmtId="164" fontId="65" fillId="5" borderId="155" xfId="1" applyFont="1" applyFill="1" applyBorder="1" applyAlignment="1" applyProtection="1">
      <alignment horizontal="center" vertical="center"/>
    </xf>
    <xf numFmtId="0" fontId="6" fillId="5" borderId="36" xfId="0" applyFont="1" applyFill="1" applyBorder="1" applyAlignment="1">
      <alignment horizontal="right" vertical="center" wrapText="1"/>
    </xf>
    <xf numFmtId="164" fontId="0" fillId="5" borderId="153" xfId="1" applyFont="1" applyFill="1" applyBorder="1" applyAlignment="1" applyProtection="1">
      <alignment horizontal="center" vertical="center"/>
    </xf>
    <xf numFmtId="164" fontId="0" fillId="5" borderId="52" xfId="1" applyFont="1" applyFill="1" applyBorder="1" applyAlignment="1" applyProtection="1">
      <alignment horizontal="center" vertical="center"/>
    </xf>
    <xf numFmtId="0" fontId="2" fillId="5" borderId="56" xfId="0" applyFont="1" applyFill="1" applyBorder="1" applyAlignment="1">
      <alignment horizontal="right" vertical="center" wrapText="1"/>
    </xf>
    <xf numFmtId="0" fontId="0" fillId="5" borderId="17" xfId="0" applyFill="1" applyBorder="1" applyAlignment="1">
      <alignment horizontal="right" vertical="center" wrapText="1"/>
    </xf>
    <xf numFmtId="165" fontId="53" fillId="22" borderId="81" xfId="0" applyNumberFormat="1" applyFont="1" applyFill="1" applyBorder="1" applyAlignment="1">
      <alignment horizontal="center" vertical="center"/>
    </xf>
    <xf numFmtId="164" fontId="65" fillId="5" borderId="93" xfId="1" applyFont="1" applyFill="1" applyBorder="1" applyAlignment="1" applyProtection="1">
      <alignment horizontal="center" vertical="center"/>
    </xf>
    <xf numFmtId="0" fontId="30" fillId="11" borderId="19" xfId="0" applyFont="1" applyFill="1" applyBorder="1" applyAlignment="1">
      <alignment horizontal="right" vertical="center" wrapText="1"/>
    </xf>
    <xf numFmtId="0" fontId="30" fillId="11" borderId="20" xfId="0" applyFont="1" applyFill="1" applyBorder="1" applyAlignment="1">
      <alignment horizontal="right" vertical="center" wrapText="1"/>
    </xf>
    <xf numFmtId="0" fontId="53" fillId="20" borderId="68" xfId="0" applyFont="1" applyFill="1" applyBorder="1" applyAlignment="1">
      <alignment horizontal="center" vertical="center" wrapText="1"/>
    </xf>
    <xf numFmtId="0" fontId="53" fillId="20" borderId="79" xfId="0" applyFont="1" applyFill="1" applyBorder="1" applyAlignment="1">
      <alignment horizontal="center" vertical="center" wrapText="1"/>
    </xf>
    <xf numFmtId="0" fontId="53" fillId="20" borderId="80" xfId="0" applyFont="1" applyFill="1" applyBorder="1" applyAlignment="1">
      <alignment horizontal="center" vertical="center" wrapText="1"/>
    </xf>
    <xf numFmtId="0" fontId="30" fillId="5" borderId="6" xfId="0" applyFont="1" applyFill="1" applyBorder="1" applyAlignment="1">
      <alignment horizontal="right" vertical="center" wrapText="1"/>
    </xf>
    <xf numFmtId="0" fontId="30" fillId="5" borderId="1" xfId="0" applyFont="1" applyFill="1" applyBorder="1" applyAlignment="1">
      <alignment horizontal="right" vertical="center" wrapText="1"/>
    </xf>
    <xf numFmtId="0" fontId="27" fillId="5" borderId="215" xfId="0" applyFont="1" applyFill="1" applyBorder="1" applyAlignment="1">
      <alignment horizontal="right" vertical="center" wrapText="1"/>
    </xf>
    <xf numFmtId="0" fontId="27" fillId="5" borderId="216" xfId="0" applyFont="1" applyFill="1" applyBorder="1" applyAlignment="1">
      <alignment horizontal="right" vertical="center" wrapText="1"/>
    </xf>
    <xf numFmtId="0" fontId="70" fillId="22" borderId="9" xfId="0" applyFont="1" applyFill="1" applyBorder="1" applyAlignment="1">
      <alignment horizontal="right" vertical="center" wrapText="1"/>
    </xf>
    <xf numFmtId="0" fontId="70" fillId="22" borderId="10" xfId="0" applyFont="1" applyFill="1" applyBorder="1" applyAlignment="1">
      <alignment horizontal="right" vertical="center" wrapText="1"/>
    </xf>
    <xf numFmtId="0" fontId="30" fillId="5" borderId="8" xfId="0" applyFont="1" applyFill="1" applyBorder="1" applyAlignment="1">
      <alignment horizontal="right" vertical="center" wrapText="1"/>
    </xf>
    <xf numFmtId="0" fontId="30" fillId="5" borderId="5" xfId="0" applyFont="1" applyFill="1" applyBorder="1" applyAlignment="1">
      <alignment horizontal="right" vertical="center" wrapText="1"/>
    </xf>
    <xf numFmtId="0" fontId="24" fillId="11" borderId="53" xfId="0" applyFont="1" applyFill="1" applyBorder="1" applyAlignment="1">
      <alignment horizontal="center" vertical="center" wrapText="1"/>
    </xf>
    <xf numFmtId="0" fontId="25" fillId="11" borderId="22" xfId="0" applyFont="1" applyFill="1" applyBorder="1" applyAlignment="1">
      <alignment horizontal="center" vertical="center" wrapText="1"/>
    </xf>
    <xf numFmtId="0" fontId="25" fillId="11" borderId="54" xfId="0" applyFont="1" applyFill="1" applyBorder="1" applyAlignment="1">
      <alignment horizontal="center" vertical="center" wrapText="1"/>
    </xf>
    <xf numFmtId="0" fontId="25" fillId="11" borderId="24" xfId="0" applyFont="1" applyFill="1" applyBorder="1" applyAlignment="1">
      <alignment horizontal="center" vertical="center" wrapText="1"/>
    </xf>
    <xf numFmtId="0" fontId="27" fillId="3" borderId="119" xfId="0" applyFont="1" applyFill="1" applyBorder="1" applyAlignment="1">
      <alignment horizontal="right" vertical="center" wrapText="1"/>
    </xf>
    <xf numFmtId="0" fontId="21" fillId="3" borderId="120" xfId="0" applyFont="1" applyFill="1" applyBorder="1" applyAlignment="1">
      <alignment horizontal="right" vertical="center" wrapText="1"/>
    </xf>
    <xf numFmtId="0" fontId="69" fillId="22" borderId="77" xfId="0" applyFont="1" applyFill="1" applyBorder="1" applyAlignment="1">
      <alignment horizontal="right" vertical="center" wrapText="1"/>
    </xf>
    <xf numFmtId="0" fontId="69" fillId="22" borderId="78" xfId="0" applyFont="1" applyFill="1" applyBorder="1" applyAlignment="1">
      <alignment horizontal="right" vertical="center" wrapText="1"/>
    </xf>
    <xf numFmtId="0" fontId="27" fillId="5" borderId="33" xfId="0" applyFont="1" applyFill="1" applyBorder="1" applyAlignment="1">
      <alignment horizontal="right" vertical="center" wrapText="1"/>
    </xf>
    <xf numFmtId="0" fontId="21" fillId="5" borderId="16" xfId="0" applyFont="1" applyFill="1" applyBorder="1" applyAlignment="1">
      <alignment horizontal="right" vertical="center" wrapText="1"/>
    </xf>
    <xf numFmtId="0" fontId="27" fillId="5" borderId="25" xfId="0" applyFont="1" applyFill="1" applyBorder="1" applyAlignment="1">
      <alignment horizontal="right" vertical="center" wrapText="1"/>
    </xf>
    <xf numFmtId="0" fontId="21" fillId="5" borderId="2" xfId="0" applyFont="1" applyFill="1" applyBorder="1" applyAlignment="1">
      <alignment horizontal="right" vertical="center" wrapText="1"/>
    </xf>
    <xf numFmtId="0" fontId="26" fillId="6" borderId="73" xfId="0" applyFont="1" applyFill="1" applyBorder="1" applyAlignment="1">
      <alignment horizontal="center" wrapText="1"/>
    </xf>
    <xf numFmtId="0" fontId="26" fillId="6" borderId="74" xfId="0" applyFont="1" applyFill="1" applyBorder="1" applyAlignment="1">
      <alignment horizontal="center" wrapText="1"/>
    </xf>
    <xf numFmtId="0" fontId="26" fillId="6" borderId="117" xfId="0" applyFont="1" applyFill="1" applyBorder="1" applyAlignment="1">
      <alignment horizontal="center" wrapText="1"/>
    </xf>
    <xf numFmtId="0" fontId="14" fillId="6" borderId="75" xfId="0" applyFont="1" applyFill="1" applyBorder="1" applyAlignment="1">
      <alignment horizontal="center" wrapText="1"/>
    </xf>
    <xf numFmtId="0" fontId="14" fillId="6" borderId="76" xfId="0" applyFont="1" applyFill="1" applyBorder="1" applyAlignment="1">
      <alignment horizontal="center" wrapText="1"/>
    </xf>
    <xf numFmtId="0" fontId="14" fillId="6" borderId="118" xfId="0" applyFont="1" applyFill="1" applyBorder="1" applyAlignment="1">
      <alignment horizontal="center" wrapText="1"/>
    </xf>
    <xf numFmtId="0" fontId="0" fillId="8" borderId="50" xfId="0" applyFill="1" applyBorder="1" applyAlignment="1">
      <alignment horizontal="center"/>
    </xf>
    <xf numFmtId="0" fontId="0" fillId="8" borderId="51" xfId="0" applyFill="1" applyBorder="1" applyAlignment="1">
      <alignment horizontal="center"/>
    </xf>
    <xf numFmtId="0" fontId="0" fillId="8" borderId="52" xfId="0" applyFill="1" applyBorder="1" applyAlignment="1">
      <alignment horizontal="center"/>
    </xf>
    <xf numFmtId="0" fontId="53" fillId="20" borderId="9" xfId="0" applyFont="1" applyFill="1" applyBorder="1" applyAlignment="1">
      <alignment horizontal="right" vertical="center" wrapText="1"/>
    </xf>
    <xf numFmtId="0" fontId="53" fillId="20" borderId="10" xfId="0" applyFont="1" applyFill="1" applyBorder="1" applyAlignment="1">
      <alignment horizontal="right" vertical="center" wrapText="1"/>
    </xf>
    <xf numFmtId="0" fontId="60" fillId="0" borderId="0" xfId="0" applyFont="1" applyAlignment="1">
      <alignment horizontal="right" vertical="center" wrapText="1"/>
    </xf>
    <xf numFmtId="0" fontId="2" fillId="2" borderId="105" xfId="0" applyFont="1" applyFill="1" applyBorder="1" applyAlignment="1">
      <alignment horizontal="right" vertical="center" wrapText="1"/>
    </xf>
    <xf numFmtId="0" fontId="2" fillId="2" borderId="128" xfId="0" applyFont="1" applyFill="1" applyBorder="1" applyAlignment="1">
      <alignment horizontal="right" vertical="center" wrapText="1"/>
    </xf>
    <xf numFmtId="0" fontId="53" fillId="23" borderId="9" xfId="0" applyFont="1" applyFill="1" applyBorder="1" applyAlignment="1">
      <alignment horizontal="right" vertical="center" wrapText="1"/>
    </xf>
    <xf numFmtId="0" fontId="53" fillId="23" borderId="10" xfId="0" applyFont="1" applyFill="1" applyBorder="1" applyAlignment="1">
      <alignment horizontal="right" vertical="center" wrapText="1"/>
    </xf>
    <xf numFmtId="0" fontId="2" fillId="0" borderId="180" xfId="0" applyFont="1" applyBorder="1" applyAlignment="1" applyProtection="1">
      <alignment horizontal="center" vertical="center" wrapText="1"/>
      <protection locked="0"/>
    </xf>
    <xf numFmtId="0" fontId="39" fillId="6" borderId="171" xfId="0" applyFont="1" applyFill="1" applyBorder="1" applyAlignment="1">
      <alignment horizontal="center" vertical="center"/>
    </xf>
    <xf numFmtId="0" fontId="39" fillId="6" borderId="206" xfId="0" applyFont="1" applyFill="1" applyBorder="1" applyAlignment="1">
      <alignment horizontal="center" vertical="center"/>
    </xf>
    <xf numFmtId="0" fontId="37" fillId="3" borderId="67" xfId="0" applyFont="1" applyFill="1" applyBorder="1" applyAlignment="1" applyProtection="1">
      <alignment horizontal="center" vertical="center"/>
      <protection locked="0"/>
    </xf>
    <xf numFmtId="0" fontId="37" fillId="3" borderId="0" xfId="0" applyFont="1" applyFill="1" applyAlignment="1" applyProtection="1">
      <alignment horizontal="center" vertical="center"/>
      <protection locked="0"/>
    </xf>
    <xf numFmtId="0" fontId="8" fillId="5" borderId="23" xfId="0" applyFont="1" applyFill="1" applyBorder="1" applyAlignment="1">
      <alignment horizontal="right" vertical="center" wrapText="1"/>
    </xf>
    <xf numFmtId="0" fontId="8" fillId="5" borderId="81" xfId="0" applyFont="1" applyFill="1" applyBorder="1" applyAlignment="1">
      <alignment horizontal="right" vertical="center" wrapText="1"/>
    </xf>
    <xf numFmtId="0" fontId="53" fillId="20" borderId="50" xfId="0" applyFont="1" applyFill="1" applyBorder="1" applyAlignment="1">
      <alignment horizontal="center" vertical="center" wrapText="1"/>
    </xf>
    <xf numFmtId="0" fontId="53" fillId="20" borderId="51" xfId="0" applyFont="1" applyFill="1" applyBorder="1" applyAlignment="1">
      <alignment horizontal="center" vertical="center" wrapText="1"/>
    </xf>
    <xf numFmtId="0" fontId="53" fillId="20" borderId="52" xfId="0" applyFont="1" applyFill="1" applyBorder="1" applyAlignment="1">
      <alignment horizontal="center" vertical="center" wrapText="1"/>
    </xf>
    <xf numFmtId="0" fontId="37" fillId="9" borderId="67" xfId="0" applyFont="1" applyFill="1" applyBorder="1" applyAlignment="1" applyProtection="1">
      <alignment horizontal="center" vertical="center"/>
      <protection locked="0"/>
    </xf>
    <xf numFmtId="0" fontId="37" fillId="9" borderId="0" xfId="0" applyFont="1" applyFill="1" applyAlignment="1" applyProtection="1">
      <alignment horizontal="center" vertical="center"/>
      <protection locked="0"/>
    </xf>
    <xf numFmtId="0" fontId="37" fillId="9" borderId="170" xfId="0" applyFont="1" applyFill="1" applyBorder="1" applyAlignment="1" applyProtection="1">
      <alignment horizontal="center" vertical="center"/>
      <protection locked="0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FF"/>
      <color rgb="FFFFFFCC"/>
      <color rgb="FFBE4A55"/>
      <color rgb="FF33CAFF"/>
      <color rgb="FFFDF8B9"/>
      <color rgb="FFFFCCCC"/>
      <color rgb="FFFFABAB"/>
      <color rgb="FFF5F5F5"/>
      <color rgb="FFFEFAF8"/>
      <color rgb="FFFEF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15" fmlaLink="$O$5" fmlaRange="Referenztabelle!$A$11:$A$12" noThreeD="1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0</xdr:row>
      <xdr:rowOff>190501</xdr:rowOff>
    </xdr:from>
    <xdr:to>
      <xdr:col>14</xdr:col>
      <xdr:colOff>0</xdr:colOff>
      <xdr:row>0</xdr:row>
      <xdr:rowOff>685801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190501"/>
          <a:ext cx="1152525" cy="4953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44</xdr:row>
          <xdr:rowOff>7620</xdr:rowOff>
        </xdr:from>
        <xdr:to>
          <xdr:col>2</xdr:col>
          <xdr:colOff>0</xdr:colOff>
          <xdr:row>44</xdr:row>
          <xdr:rowOff>571500</xdr:rowOff>
        </xdr:to>
        <xdr:sp macro="" textlink="">
          <xdr:nvSpPr>
            <xdr:cNvPr id="1029" name="Drop Down 3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2</xdr:col>
      <xdr:colOff>577989</xdr:colOff>
      <xdr:row>1</xdr:row>
      <xdr:rowOff>220018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CCBE5D5-3DC2-4052-8C38-EF8BB586A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3025914" cy="15344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504825</xdr:colOff>
      <xdr:row>0</xdr:row>
      <xdr:rowOff>190500</xdr:rowOff>
    </xdr:from>
    <xdr:to>
      <xdr:col>12</xdr:col>
      <xdr:colOff>1104900</xdr:colOff>
      <xdr:row>0</xdr:row>
      <xdr:rowOff>685800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217159C8-99C2-4F29-BA84-B24A068E53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5" y="190500"/>
          <a:ext cx="11525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583031</xdr:colOff>
      <xdr:row>1</xdr:row>
      <xdr:rowOff>223380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6C06A96-E0F3-4B89-99BF-546BADD9E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0"/>
          <a:ext cx="3025914" cy="15344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504825</xdr:colOff>
      <xdr:row>0</xdr:row>
      <xdr:rowOff>190500</xdr:rowOff>
    </xdr:from>
    <xdr:to>
      <xdr:col>12</xdr:col>
      <xdr:colOff>1104900</xdr:colOff>
      <xdr:row>0</xdr:row>
      <xdr:rowOff>685800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B19A353-7EAB-41B9-A8A1-2634D66348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5" y="190500"/>
          <a:ext cx="11525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576628</xdr:colOff>
      <xdr:row>1</xdr:row>
      <xdr:rowOff>214575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B3A1B22-E9C4-4EB7-97CC-45A6BD9AF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3" y="0"/>
          <a:ext cx="3025914" cy="15344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504825</xdr:colOff>
      <xdr:row>0</xdr:row>
      <xdr:rowOff>200025</xdr:rowOff>
    </xdr:from>
    <xdr:to>
      <xdr:col>12</xdr:col>
      <xdr:colOff>1104900</xdr:colOff>
      <xdr:row>0</xdr:row>
      <xdr:rowOff>695325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AA31600-0D90-4E33-87C8-A28E8CFF41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5" y="200025"/>
          <a:ext cx="11525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577989</xdr:colOff>
      <xdr:row>1</xdr:row>
      <xdr:rowOff>220018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345424FB-17AD-4B87-AE7C-CA37E6E66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3025914" cy="15344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504825</xdr:colOff>
      <xdr:row>0</xdr:row>
      <xdr:rowOff>209550</xdr:rowOff>
    </xdr:from>
    <xdr:to>
      <xdr:col>12</xdr:col>
      <xdr:colOff>1104900</xdr:colOff>
      <xdr:row>0</xdr:row>
      <xdr:rowOff>704850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E80AE0A-FA3C-48AC-9023-AF9BDDAA617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5" y="209550"/>
          <a:ext cx="11525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577989</xdr:colOff>
      <xdr:row>1</xdr:row>
      <xdr:rowOff>220018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E930BC81-3BA6-4351-83A7-A3A320023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3025914" cy="15344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0</xdr:row>
      <xdr:rowOff>228600</xdr:rowOff>
    </xdr:from>
    <xdr:to>
      <xdr:col>6</xdr:col>
      <xdr:colOff>1666875</xdr:colOff>
      <xdr:row>0</xdr:row>
      <xdr:rowOff>723900</xdr:rowOff>
    </xdr:to>
    <xdr:pic>
      <xdr:nvPicPr>
        <xdr:cNvPr id="9" name="Image 2">
          <a:extLst>
            <a:ext uri="{FF2B5EF4-FFF2-40B4-BE49-F238E27FC236}">
              <a16:creationId xmlns:a16="http://schemas.microsoft.com/office/drawing/2014/main" id="{780623A2-6940-4F44-BF69-E628DFD950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600" y="228600"/>
          <a:ext cx="11525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1044714</xdr:colOff>
      <xdr:row>1</xdr:row>
      <xdr:rowOff>220018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472E41B-C8F2-4FE6-B3B1-D5039E2A0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25914" cy="15344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361950</xdr:colOff>
      <xdr:row>0</xdr:row>
      <xdr:rowOff>266700</xdr:rowOff>
    </xdr:from>
    <xdr:to>
      <xdr:col>7</xdr:col>
      <xdr:colOff>0</xdr:colOff>
      <xdr:row>0</xdr:row>
      <xdr:rowOff>762000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639DB85-27A9-4455-AFFA-BEBE387F1CC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2925" y="266700"/>
          <a:ext cx="11525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3025914</xdr:colOff>
      <xdr:row>1</xdr:row>
      <xdr:rowOff>220018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63C29C3-5FF3-4D63-81E3-4CFAD5079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25914" cy="15344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2"/>
  <sheetViews>
    <sheetView workbookViewId="0">
      <selection activeCell="G17" sqref="G17"/>
    </sheetView>
  </sheetViews>
  <sheetFormatPr baseColWidth="10" defaultRowHeight="14.4" x14ac:dyDescent="0.3"/>
  <cols>
    <col min="1" max="1" width="14.6640625" customWidth="1"/>
  </cols>
  <sheetData>
    <row r="2" spans="1:6" x14ac:dyDescent="0.3">
      <c r="A2" t="s">
        <v>68</v>
      </c>
    </row>
    <row r="4" spans="1:6" x14ac:dyDescent="0.3">
      <c r="A4" t="s">
        <v>60</v>
      </c>
    </row>
    <row r="6" spans="1:6" x14ac:dyDescent="0.3">
      <c r="A6" s="59" t="s">
        <v>61</v>
      </c>
      <c r="B6" s="60" t="s">
        <v>62</v>
      </c>
      <c r="C6" s="61"/>
      <c r="D6" s="61"/>
      <c r="E6" s="61"/>
      <c r="F6" s="62"/>
    </row>
    <row r="7" spans="1:6" x14ac:dyDescent="0.3">
      <c r="A7" s="63" t="s">
        <v>64</v>
      </c>
      <c r="B7" s="60" t="s">
        <v>63</v>
      </c>
      <c r="C7" s="61"/>
      <c r="D7" s="61"/>
      <c r="E7" s="61"/>
      <c r="F7" s="62"/>
    </row>
    <row r="8" spans="1:6" x14ac:dyDescent="0.3">
      <c r="A8" s="55" t="s">
        <v>65</v>
      </c>
      <c r="B8" s="56" t="s">
        <v>66</v>
      </c>
      <c r="C8" s="57"/>
      <c r="D8" s="57"/>
      <c r="E8" s="57"/>
      <c r="F8" s="58"/>
    </row>
    <row r="10" spans="1:6" x14ac:dyDescent="0.3">
      <c r="A10" s="82" t="s">
        <v>110</v>
      </c>
    </row>
    <row r="12" spans="1:6" x14ac:dyDescent="0.3">
      <c r="A12" t="s">
        <v>67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9"/>
  <dimension ref="A1:A2"/>
  <sheetViews>
    <sheetView workbookViewId="0">
      <selection activeCell="A3" sqref="A3"/>
    </sheetView>
  </sheetViews>
  <sheetFormatPr baseColWidth="10" defaultRowHeight="14.4" x14ac:dyDescent="0.3"/>
  <sheetData>
    <row r="1" spans="1:1" x14ac:dyDescent="0.3">
      <c r="A1" t="s">
        <v>54</v>
      </c>
    </row>
    <row r="2" spans="1:1" x14ac:dyDescent="0.3">
      <c r="A2" t="s">
        <v>53</v>
      </c>
    </row>
  </sheetData>
  <sheetProtection algorithmName="SHA-512" hashValue="2vb5/FSmHpP/DnSGY98BFwRodtzW6+IkqK6Wq07w+Kxu68h9Muo1jTSSyln7y+4c/iO7DLJpuJUXw6fFCmXakQ==" saltValue="7g43VjNOvncxQE0XJP0qbw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tabColor rgb="FF33CAFF"/>
  </sheetPr>
  <dimension ref="A1:O55"/>
  <sheetViews>
    <sheetView zoomScale="85" zoomScaleNormal="85" workbookViewId="0">
      <selection activeCell="G24" sqref="G24"/>
    </sheetView>
  </sheetViews>
  <sheetFormatPr baseColWidth="10" defaultColWidth="11.44140625" defaultRowHeight="14.4" x14ac:dyDescent="0.3"/>
  <cols>
    <col min="1" max="1" width="4" style="6" customWidth="1"/>
    <col min="2" max="2" width="36.6640625" style="6" customWidth="1"/>
    <col min="3" max="3" width="18.6640625" style="6" customWidth="1"/>
    <col min="4" max="4" width="8.33203125" style="6" customWidth="1"/>
    <col min="5" max="5" width="18.6640625" style="6" customWidth="1"/>
    <col min="6" max="6" width="8.33203125" style="6" customWidth="1"/>
    <col min="7" max="7" width="18.6640625" style="6" customWidth="1"/>
    <col min="8" max="8" width="8.33203125" style="6" customWidth="1"/>
    <col min="9" max="9" width="18.6640625" style="6" customWidth="1"/>
    <col min="10" max="10" width="8.33203125" style="6" customWidth="1"/>
    <col min="11" max="11" width="17.5546875" style="6" customWidth="1"/>
    <col min="12" max="12" width="8.33203125" style="6" customWidth="1"/>
    <col min="13" max="13" width="14.88671875" style="6" customWidth="1"/>
    <col min="14" max="14" width="17.88671875" style="6" customWidth="1"/>
    <col min="15" max="16384" width="11.44140625" style="6"/>
  </cols>
  <sheetData>
    <row r="1" spans="1:15" ht="103.5" customHeight="1" thickBot="1" x14ac:dyDescent="0.35">
      <c r="B1"/>
      <c r="C1" s="220" t="s">
        <v>69</v>
      </c>
      <c r="D1" s="220"/>
      <c r="E1" s="220"/>
      <c r="F1" s="220"/>
      <c r="G1" s="220"/>
      <c r="H1" s="220"/>
      <c r="I1" s="220"/>
      <c r="J1" s="220"/>
      <c r="K1" s="220"/>
      <c r="N1"/>
    </row>
    <row r="2" spans="1:15" ht="36" customHeight="1" thickTop="1" x14ac:dyDescent="0.3">
      <c r="A2" s="264" t="s">
        <v>43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6"/>
    </row>
    <row r="3" spans="1:15" ht="24.75" customHeight="1" x14ac:dyDescent="0.3">
      <c r="A3" s="270" t="s">
        <v>2</v>
      </c>
      <c r="B3" s="271"/>
      <c r="C3" s="229" t="s">
        <v>74</v>
      </c>
      <c r="D3" s="230"/>
      <c r="E3" s="229" t="s">
        <v>75</v>
      </c>
      <c r="F3" s="230"/>
      <c r="G3" s="229" t="s">
        <v>76</v>
      </c>
      <c r="H3" s="230"/>
      <c r="I3" s="229" t="s">
        <v>81</v>
      </c>
      <c r="J3" s="230"/>
      <c r="K3" s="229" t="s">
        <v>82</v>
      </c>
      <c r="L3" s="230"/>
      <c r="M3" s="99" t="s">
        <v>88</v>
      </c>
      <c r="N3" s="267" t="s">
        <v>25</v>
      </c>
    </row>
    <row r="4" spans="1:15" ht="39" customHeight="1" thickBot="1" x14ac:dyDescent="0.35">
      <c r="A4" s="272" t="s">
        <v>80</v>
      </c>
      <c r="B4" s="273"/>
      <c r="C4" s="231" t="s">
        <v>114</v>
      </c>
      <c r="D4" s="232"/>
      <c r="E4" s="231" t="s">
        <v>115</v>
      </c>
      <c r="F4" s="232"/>
      <c r="G4" s="231" t="s">
        <v>116</v>
      </c>
      <c r="H4" s="232"/>
      <c r="I4" s="231" t="s">
        <v>83</v>
      </c>
      <c r="J4" s="232"/>
      <c r="K4" s="231" t="s">
        <v>83</v>
      </c>
      <c r="L4" s="232"/>
      <c r="M4" s="100" t="s">
        <v>23</v>
      </c>
      <c r="N4" s="268"/>
    </row>
    <row r="5" spans="1:15" ht="46.5" customHeight="1" thickBot="1" x14ac:dyDescent="0.35">
      <c r="A5" s="250" t="s">
        <v>16</v>
      </c>
      <c r="B5" s="251"/>
      <c r="C5" s="86" t="s">
        <v>14</v>
      </c>
      <c r="D5" s="87" t="s">
        <v>15</v>
      </c>
      <c r="E5" s="86" t="s">
        <v>14</v>
      </c>
      <c r="F5" s="87" t="s">
        <v>15</v>
      </c>
      <c r="G5" s="86" t="s">
        <v>14</v>
      </c>
      <c r="H5" s="87" t="s">
        <v>15</v>
      </c>
      <c r="I5" s="86" t="s">
        <v>14</v>
      </c>
      <c r="J5" s="87" t="s">
        <v>15</v>
      </c>
      <c r="K5" s="86" t="s">
        <v>14</v>
      </c>
      <c r="L5" s="88" t="s">
        <v>15</v>
      </c>
      <c r="M5" s="98" t="s">
        <v>14</v>
      </c>
      <c r="N5" s="269"/>
      <c r="O5" s="45">
        <v>2</v>
      </c>
    </row>
    <row r="6" spans="1:15" ht="100.5" customHeight="1" thickBot="1" x14ac:dyDescent="0.35">
      <c r="A6" s="274" t="s">
        <v>78</v>
      </c>
      <c r="B6" s="275"/>
      <c r="C6" s="262">
        <f>C9*20%</f>
        <v>0</v>
      </c>
      <c r="D6" s="263"/>
      <c r="E6" s="262">
        <f t="shared" ref="E6" si="0">E9*20%</f>
        <v>0</v>
      </c>
      <c r="F6" s="263"/>
      <c r="G6" s="262">
        <f t="shared" ref="G6" si="1">G9*20%</f>
        <v>0</v>
      </c>
      <c r="H6" s="263"/>
      <c r="I6" s="262">
        <f t="shared" ref="I6:K6" si="2">I9*20%</f>
        <v>0</v>
      </c>
      <c r="J6" s="263"/>
      <c r="K6" s="262">
        <f t="shared" si="2"/>
        <v>0</v>
      </c>
      <c r="L6" s="263"/>
      <c r="M6" s="83"/>
      <c r="N6" s="89">
        <f>SUM(C6,E6,G6,I6,K6)</f>
        <v>0</v>
      </c>
    </row>
    <row r="7" spans="1:15" ht="45" customHeight="1" thickBot="1" x14ac:dyDescent="0.35">
      <c r="A7" s="246" t="s">
        <v>1</v>
      </c>
      <c r="B7" s="247"/>
      <c r="C7" s="233" t="s">
        <v>70</v>
      </c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5"/>
    </row>
    <row r="8" spans="1:15" ht="45" customHeight="1" thickBot="1" x14ac:dyDescent="0.35">
      <c r="A8" s="258" t="s">
        <v>12</v>
      </c>
      <c r="B8" s="259"/>
      <c r="C8" s="233" t="s">
        <v>70</v>
      </c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5"/>
    </row>
    <row r="9" spans="1:15" ht="45" customHeight="1" thickBot="1" x14ac:dyDescent="0.35">
      <c r="A9" s="260" t="s">
        <v>71</v>
      </c>
      <c r="B9" s="261"/>
      <c r="C9" s="236">
        <f>C10+C32</f>
        <v>0</v>
      </c>
      <c r="D9" s="237"/>
      <c r="E9" s="236">
        <f t="shared" ref="E9" si="3">E10+E32</f>
        <v>0</v>
      </c>
      <c r="F9" s="237"/>
      <c r="G9" s="236">
        <f t="shared" ref="G9" si="4">G10+G32</f>
        <v>0</v>
      </c>
      <c r="H9" s="237"/>
      <c r="I9" s="236">
        <f t="shared" ref="I9" si="5">I10+I32</f>
        <v>0</v>
      </c>
      <c r="J9" s="237"/>
      <c r="K9" s="236">
        <f t="shared" ref="K9" si="6">K10+K32</f>
        <v>0</v>
      </c>
      <c r="L9" s="237"/>
      <c r="M9" s="116"/>
      <c r="N9" s="90">
        <f>C9+E9+G9+I9+K9</f>
        <v>0</v>
      </c>
    </row>
    <row r="10" spans="1:15" ht="45" customHeight="1" x14ac:dyDescent="0.3">
      <c r="A10" s="254" t="s">
        <v>11</v>
      </c>
      <c r="B10" s="255"/>
      <c r="C10" s="278">
        <f>SUM(C11:C30)</f>
        <v>0</v>
      </c>
      <c r="D10" s="279"/>
      <c r="E10" s="278">
        <f>SUM(E11:E30)</f>
        <v>0</v>
      </c>
      <c r="F10" s="279"/>
      <c r="G10" s="278">
        <f>SUM(G11:G30)</f>
        <v>0</v>
      </c>
      <c r="H10" s="279"/>
      <c r="I10" s="211">
        <f>SUM(I11:I30)</f>
        <v>0</v>
      </c>
      <c r="J10" s="212"/>
      <c r="K10" s="211">
        <f>SUM(K11:K30)</f>
        <v>0</v>
      </c>
      <c r="L10" s="212"/>
      <c r="M10" s="117"/>
      <c r="N10" s="118">
        <f>SUM(C10,E10,G10,I10,K10)</f>
        <v>0</v>
      </c>
    </row>
    <row r="11" spans="1:15" ht="30" customHeight="1" x14ac:dyDescent="0.3">
      <c r="A11" s="103">
        <v>1</v>
      </c>
      <c r="B11" s="101" t="s">
        <v>100</v>
      </c>
      <c r="C11" s="104"/>
      <c r="D11" s="105"/>
      <c r="E11" s="104"/>
      <c r="F11" s="105"/>
      <c r="G11" s="104"/>
      <c r="H11" s="105"/>
      <c r="I11" s="104"/>
      <c r="J11" s="105"/>
      <c r="K11" s="106"/>
      <c r="L11" s="107"/>
      <c r="M11" s="125"/>
      <c r="N11" s="102">
        <f t="shared" ref="N11:N20" si="7">C11+E11+G11+I11+K11</f>
        <v>0</v>
      </c>
    </row>
    <row r="12" spans="1:15" ht="30" customHeight="1" x14ac:dyDescent="0.3">
      <c r="A12" s="17">
        <v>2</v>
      </c>
      <c r="B12" s="85" t="s">
        <v>100</v>
      </c>
      <c r="C12" s="19"/>
      <c r="D12" s="20"/>
      <c r="E12" s="19"/>
      <c r="F12" s="20"/>
      <c r="G12" s="19"/>
      <c r="H12" s="20"/>
      <c r="I12" s="19"/>
      <c r="J12" s="20"/>
      <c r="K12" s="21"/>
      <c r="L12" s="22"/>
      <c r="M12" s="126"/>
      <c r="N12" s="102">
        <f t="shared" si="7"/>
        <v>0</v>
      </c>
    </row>
    <row r="13" spans="1:15" ht="30" customHeight="1" x14ac:dyDescent="0.3">
      <c r="A13" s="17">
        <v>3</v>
      </c>
      <c r="B13" s="85" t="s">
        <v>100</v>
      </c>
      <c r="C13" s="23"/>
      <c r="D13" s="24"/>
      <c r="E13" s="23"/>
      <c r="F13" s="24"/>
      <c r="G13" s="23"/>
      <c r="H13" s="24"/>
      <c r="I13" s="23"/>
      <c r="J13" s="24"/>
      <c r="K13" s="25"/>
      <c r="L13" s="26"/>
      <c r="M13" s="126"/>
      <c r="N13" s="102">
        <f t="shared" si="7"/>
        <v>0</v>
      </c>
    </row>
    <row r="14" spans="1:15" ht="13.5" customHeight="1" x14ac:dyDescent="0.3">
      <c r="A14" s="17">
        <v>4</v>
      </c>
      <c r="B14" s="85" t="s">
        <v>100</v>
      </c>
      <c r="C14" s="23"/>
      <c r="D14" s="24"/>
      <c r="E14" s="23"/>
      <c r="F14" s="24"/>
      <c r="G14" s="23"/>
      <c r="H14" s="24"/>
      <c r="I14" s="23"/>
      <c r="J14" s="24"/>
      <c r="K14" s="25"/>
      <c r="L14" s="26"/>
      <c r="M14" s="126"/>
      <c r="N14" s="102">
        <f t="shared" si="7"/>
        <v>0</v>
      </c>
    </row>
    <row r="15" spans="1:15" ht="13.5" customHeight="1" x14ac:dyDescent="0.3">
      <c r="A15" s="17">
        <v>5</v>
      </c>
      <c r="B15" s="85" t="s">
        <v>100</v>
      </c>
      <c r="C15" s="23"/>
      <c r="D15" s="24"/>
      <c r="E15" s="23"/>
      <c r="F15" s="24"/>
      <c r="G15" s="19"/>
      <c r="H15" s="24"/>
      <c r="I15" s="23"/>
      <c r="J15" s="24"/>
      <c r="K15" s="25"/>
      <c r="L15" s="26"/>
      <c r="M15" s="126"/>
      <c r="N15" s="102">
        <f t="shared" si="7"/>
        <v>0</v>
      </c>
    </row>
    <row r="16" spans="1:15" ht="13.5" customHeight="1" x14ac:dyDescent="0.3">
      <c r="A16" s="17">
        <v>6</v>
      </c>
      <c r="B16" s="85" t="s">
        <v>100</v>
      </c>
      <c r="C16" s="19"/>
      <c r="D16" s="20"/>
      <c r="E16" s="19"/>
      <c r="F16" s="20"/>
      <c r="G16" s="23"/>
      <c r="H16" s="20"/>
      <c r="I16" s="19"/>
      <c r="J16" s="20"/>
      <c r="K16" s="21"/>
      <c r="L16" s="22"/>
      <c r="M16" s="126"/>
      <c r="N16" s="102">
        <f t="shared" si="7"/>
        <v>0</v>
      </c>
    </row>
    <row r="17" spans="1:14" ht="13.5" customHeight="1" x14ac:dyDescent="0.3">
      <c r="A17" s="17">
        <v>7</v>
      </c>
      <c r="B17" s="85" t="s">
        <v>100</v>
      </c>
      <c r="C17" s="19"/>
      <c r="D17" s="20"/>
      <c r="E17" s="19"/>
      <c r="F17" s="20"/>
      <c r="G17" s="19"/>
      <c r="H17" s="20"/>
      <c r="I17" s="19"/>
      <c r="J17" s="20"/>
      <c r="K17" s="21"/>
      <c r="L17" s="22"/>
      <c r="M17" s="126"/>
      <c r="N17" s="102">
        <f t="shared" si="7"/>
        <v>0</v>
      </c>
    </row>
    <row r="18" spans="1:14" ht="13.5" customHeight="1" x14ac:dyDescent="0.3">
      <c r="A18" s="17">
        <v>8</v>
      </c>
      <c r="B18" s="85" t="s">
        <v>100</v>
      </c>
      <c r="C18" s="23"/>
      <c r="D18" s="24"/>
      <c r="E18" s="23"/>
      <c r="F18" s="24"/>
      <c r="G18" s="23"/>
      <c r="H18" s="24"/>
      <c r="I18" s="23"/>
      <c r="J18" s="24"/>
      <c r="K18" s="25"/>
      <c r="L18" s="26"/>
      <c r="M18" s="126"/>
      <c r="N18" s="102">
        <f t="shared" si="7"/>
        <v>0</v>
      </c>
    </row>
    <row r="19" spans="1:14" ht="13.5" customHeight="1" x14ac:dyDescent="0.3">
      <c r="A19" s="17">
        <v>9</v>
      </c>
      <c r="B19" s="85" t="s">
        <v>100</v>
      </c>
      <c r="C19" s="23"/>
      <c r="D19" s="24"/>
      <c r="E19" s="23"/>
      <c r="F19" s="24"/>
      <c r="G19" s="23"/>
      <c r="H19" s="24"/>
      <c r="I19" s="23"/>
      <c r="J19" s="24"/>
      <c r="K19" s="25"/>
      <c r="L19" s="26"/>
      <c r="M19" s="126"/>
      <c r="N19" s="102">
        <f t="shared" si="7"/>
        <v>0</v>
      </c>
    </row>
    <row r="20" spans="1:14" ht="13.5" customHeight="1" x14ac:dyDescent="0.3">
      <c r="A20" s="17">
        <v>10</v>
      </c>
      <c r="B20" s="85" t="s">
        <v>100</v>
      </c>
      <c r="C20" s="23"/>
      <c r="D20" s="24"/>
      <c r="E20" s="23"/>
      <c r="F20" s="24"/>
      <c r="G20" s="23"/>
      <c r="H20" s="24"/>
      <c r="I20" s="23"/>
      <c r="J20" s="24"/>
      <c r="K20" s="25"/>
      <c r="L20" s="26"/>
      <c r="M20" s="126"/>
      <c r="N20" s="102">
        <f t="shared" si="7"/>
        <v>0</v>
      </c>
    </row>
    <row r="21" spans="1:14" ht="13.5" customHeight="1" x14ac:dyDescent="0.3">
      <c r="A21" s="17">
        <v>11</v>
      </c>
      <c r="B21" s="18"/>
      <c r="C21" s="19"/>
      <c r="D21" s="20"/>
      <c r="E21" s="19"/>
      <c r="F21" s="20"/>
      <c r="G21" s="19"/>
      <c r="H21" s="20"/>
      <c r="I21" s="19"/>
      <c r="J21" s="20"/>
      <c r="K21" s="21"/>
      <c r="L21" s="22"/>
      <c r="M21" s="126"/>
      <c r="N21" s="102">
        <f t="shared" ref="N16:N30" si="8">C21+E21+G21+I21+K21</f>
        <v>0</v>
      </c>
    </row>
    <row r="22" spans="1:14" ht="13.5" customHeight="1" x14ac:dyDescent="0.3">
      <c r="A22" s="17">
        <v>12</v>
      </c>
      <c r="B22" s="18"/>
      <c r="C22" s="19"/>
      <c r="D22" s="20"/>
      <c r="E22" s="19"/>
      <c r="F22" s="20"/>
      <c r="G22" s="19"/>
      <c r="H22" s="20"/>
      <c r="I22" s="19"/>
      <c r="J22" s="20"/>
      <c r="K22" s="21"/>
      <c r="L22" s="22"/>
      <c r="M22" s="126"/>
      <c r="N22" s="102">
        <f t="shared" si="8"/>
        <v>0</v>
      </c>
    </row>
    <row r="23" spans="1:14" ht="13.5" customHeight="1" x14ac:dyDescent="0.3">
      <c r="A23" s="17">
        <v>13</v>
      </c>
      <c r="B23" s="18"/>
      <c r="C23" s="23"/>
      <c r="D23" s="24"/>
      <c r="E23" s="23"/>
      <c r="F23" s="24"/>
      <c r="G23" s="23"/>
      <c r="H23" s="24"/>
      <c r="I23" s="23"/>
      <c r="J23" s="24"/>
      <c r="K23" s="25"/>
      <c r="L23" s="26"/>
      <c r="M23" s="126"/>
      <c r="N23" s="102">
        <f t="shared" si="8"/>
        <v>0</v>
      </c>
    </row>
    <row r="24" spans="1:14" ht="13.5" customHeight="1" x14ac:dyDescent="0.3">
      <c r="A24" s="17">
        <v>14</v>
      </c>
      <c r="B24" s="18"/>
      <c r="C24" s="23"/>
      <c r="D24" s="24"/>
      <c r="E24" s="23"/>
      <c r="F24" s="24"/>
      <c r="G24" s="23"/>
      <c r="H24" s="24"/>
      <c r="I24" s="23"/>
      <c r="J24" s="24"/>
      <c r="K24" s="25"/>
      <c r="L24" s="26"/>
      <c r="M24" s="126"/>
      <c r="N24" s="102">
        <f t="shared" si="8"/>
        <v>0</v>
      </c>
    </row>
    <row r="25" spans="1:14" ht="13.5" customHeight="1" x14ac:dyDescent="0.3">
      <c r="A25" s="17">
        <v>15</v>
      </c>
      <c r="B25" s="18"/>
      <c r="C25" s="23"/>
      <c r="D25" s="24"/>
      <c r="E25" s="23"/>
      <c r="F25" s="24"/>
      <c r="G25" s="23"/>
      <c r="H25" s="24"/>
      <c r="I25" s="23"/>
      <c r="J25" s="24"/>
      <c r="K25" s="25"/>
      <c r="L25" s="26"/>
      <c r="M25" s="126"/>
      <c r="N25" s="102">
        <f t="shared" si="8"/>
        <v>0</v>
      </c>
    </row>
    <row r="26" spans="1:14" ht="13.5" customHeight="1" x14ac:dyDescent="0.3">
      <c r="A26" s="17">
        <v>16</v>
      </c>
      <c r="B26" s="18"/>
      <c r="C26" s="19"/>
      <c r="D26" s="20"/>
      <c r="E26" s="19"/>
      <c r="F26" s="20"/>
      <c r="G26" s="19"/>
      <c r="H26" s="20"/>
      <c r="I26" s="19"/>
      <c r="J26" s="20"/>
      <c r="K26" s="21"/>
      <c r="L26" s="22"/>
      <c r="M26" s="126"/>
      <c r="N26" s="102">
        <f t="shared" si="8"/>
        <v>0</v>
      </c>
    </row>
    <row r="27" spans="1:14" ht="13.5" customHeight="1" x14ac:dyDescent="0.3">
      <c r="A27" s="17">
        <v>17</v>
      </c>
      <c r="B27" s="18"/>
      <c r="C27" s="19"/>
      <c r="D27" s="20"/>
      <c r="E27" s="19"/>
      <c r="F27" s="20"/>
      <c r="G27" s="19"/>
      <c r="H27" s="20"/>
      <c r="I27" s="19"/>
      <c r="J27" s="20"/>
      <c r="K27" s="21"/>
      <c r="L27" s="22"/>
      <c r="M27" s="126"/>
      <c r="N27" s="102">
        <f t="shared" si="8"/>
        <v>0</v>
      </c>
    </row>
    <row r="28" spans="1:14" ht="13.5" customHeight="1" x14ac:dyDescent="0.3">
      <c r="A28" s="17">
        <v>18</v>
      </c>
      <c r="B28" s="18"/>
      <c r="C28" s="23"/>
      <c r="D28" s="24"/>
      <c r="E28" s="23"/>
      <c r="F28" s="24"/>
      <c r="G28" s="23"/>
      <c r="H28" s="24"/>
      <c r="I28" s="23"/>
      <c r="J28" s="24"/>
      <c r="K28" s="25"/>
      <c r="L28" s="26"/>
      <c r="M28" s="126"/>
      <c r="N28" s="102">
        <f t="shared" si="8"/>
        <v>0</v>
      </c>
    </row>
    <row r="29" spans="1:14" ht="13.5" customHeight="1" x14ac:dyDescent="0.3">
      <c r="A29" s="17">
        <v>19</v>
      </c>
      <c r="B29" s="18"/>
      <c r="C29" s="23"/>
      <c r="D29" s="24"/>
      <c r="E29" s="23"/>
      <c r="F29" s="24"/>
      <c r="G29" s="23"/>
      <c r="H29" s="24"/>
      <c r="I29" s="23"/>
      <c r="J29" s="24"/>
      <c r="K29" s="25"/>
      <c r="L29" s="26"/>
      <c r="M29" s="126"/>
      <c r="N29" s="102">
        <f t="shared" si="8"/>
        <v>0</v>
      </c>
    </row>
    <row r="30" spans="1:14" ht="13.5" customHeight="1" x14ac:dyDescent="0.3">
      <c r="A30" s="17">
        <v>20</v>
      </c>
      <c r="B30" s="18"/>
      <c r="C30" s="23"/>
      <c r="D30" s="24"/>
      <c r="E30" s="23"/>
      <c r="F30" s="24"/>
      <c r="G30" s="23"/>
      <c r="H30" s="24"/>
      <c r="I30" s="23"/>
      <c r="J30" s="24"/>
      <c r="K30" s="25"/>
      <c r="L30" s="26"/>
      <c r="M30" s="126"/>
      <c r="N30" s="102">
        <f t="shared" si="8"/>
        <v>0</v>
      </c>
    </row>
    <row r="31" spans="1:14" ht="13.5" customHeight="1" thickBot="1" x14ac:dyDescent="0.35">
      <c r="A31" s="30"/>
      <c r="B31" s="31"/>
      <c r="C31" s="15"/>
      <c r="D31" s="32"/>
      <c r="E31" s="15"/>
      <c r="F31" s="32"/>
      <c r="G31" s="15"/>
      <c r="H31" s="32"/>
      <c r="I31" s="15"/>
      <c r="J31" s="32"/>
      <c r="K31" s="16"/>
      <c r="L31" s="33"/>
      <c r="M31" s="131"/>
      <c r="N31" s="48"/>
    </row>
    <row r="32" spans="1:14" ht="45" customHeight="1" x14ac:dyDescent="0.3">
      <c r="A32" s="256" t="s">
        <v>10</v>
      </c>
      <c r="B32" s="257"/>
      <c r="C32" s="244">
        <f>SUM(C33:C43)</f>
        <v>0</v>
      </c>
      <c r="D32" s="245"/>
      <c r="E32" s="244">
        <f>SUM(E33:E43)</f>
        <v>0</v>
      </c>
      <c r="F32" s="245"/>
      <c r="G32" s="244">
        <f>SUM(G33:G43)</f>
        <v>0</v>
      </c>
      <c r="H32" s="245"/>
      <c r="I32" s="244">
        <f>SUM(I33:I43)</f>
        <v>0</v>
      </c>
      <c r="J32" s="245"/>
      <c r="K32" s="244">
        <f>SUM(K33:K43)</f>
        <v>0</v>
      </c>
      <c r="L32" s="245"/>
      <c r="M32" s="129"/>
      <c r="N32" s="108">
        <f>SUM(C32,E32,G32,I32,K32)</f>
        <v>0</v>
      </c>
    </row>
    <row r="33" spans="1:14" ht="30" customHeight="1" x14ac:dyDescent="0.3">
      <c r="A33" s="103">
        <v>1</v>
      </c>
      <c r="B33" s="101" t="s">
        <v>100</v>
      </c>
      <c r="C33" s="104"/>
      <c r="D33" s="105"/>
      <c r="E33" s="104"/>
      <c r="F33" s="105"/>
      <c r="G33" s="104"/>
      <c r="H33" s="105"/>
      <c r="I33" s="104"/>
      <c r="J33" s="105"/>
      <c r="K33" s="106"/>
      <c r="L33" s="107"/>
      <c r="M33" s="125"/>
      <c r="N33" s="102">
        <f t="shared" ref="N33:N42" si="9">C33+E33+G33+I33+K33</f>
        <v>0</v>
      </c>
    </row>
    <row r="34" spans="1:14" ht="30" customHeight="1" x14ac:dyDescent="0.3">
      <c r="A34" s="17">
        <v>2</v>
      </c>
      <c r="B34" s="85" t="s">
        <v>100</v>
      </c>
      <c r="C34" s="19"/>
      <c r="D34" s="20"/>
      <c r="E34" s="19"/>
      <c r="F34" s="20"/>
      <c r="G34" s="19"/>
      <c r="H34" s="20"/>
      <c r="I34" s="19"/>
      <c r="J34" s="20"/>
      <c r="K34" s="21"/>
      <c r="L34" s="22"/>
      <c r="M34" s="126"/>
      <c r="N34" s="102">
        <f t="shared" si="9"/>
        <v>0</v>
      </c>
    </row>
    <row r="35" spans="1:14" ht="30" customHeight="1" x14ac:dyDescent="0.3">
      <c r="A35" s="17">
        <v>3</v>
      </c>
      <c r="B35" s="85" t="s">
        <v>100</v>
      </c>
      <c r="C35" s="23"/>
      <c r="D35" s="24"/>
      <c r="E35" s="23"/>
      <c r="F35" s="24"/>
      <c r="G35" s="23"/>
      <c r="H35" s="24"/>
      <c r="I35" s="23"/>
      <c r="J35" s="24"/>
      <c r="K35" s="25"/>
      <c r="L35" s="26"/>
      <c r="M35" s="126"/>
      <c r="N35" s="102">
        <f t="shared" si="9"/>
        <v>0</v>
      </c>
    </row>
    <row r="36" spans="1:14" ht="13.5" customHeight="1" x14ac:dyDescent="0.3">
      <c r="A36" s="17">
        <v>4</v>
      </c>
      <c r="B36" s="85" t="s">
        <v>79</v>
      </c>
      <c r="C36" s="23"/>
      <c r="D36" s="24"/>
      <c r="E36" s="23"/>
      <c r="F36" s="24"/>
      <c r="G36" s="23"/>
      <c r="H36" s="24"/>
      <c r="I36" s="23"/>
      <c r="J36" s="24"/>
      <c r="K36" s="25"/>
      <c r="L36" s="26"/>
      <c r="M36" s="126"/>
      <c r="N36" s="102">
        <f t="shared" si="9"/>
        <v>0</v>
      </c>
    </row>
    <row r="37" spans="1:14" ht="13.5" customHeight="1" x14ac:dyDescent="0.3">
      <c r="A37" s="17">
        <v>5</v>
      </c>
      <c r="B37" s="18"/>
      <c r="C37" s="23"/>
      <c r="D37" s="24"/>
      <c r="E37" s="23"/>
      <c r="F37" s="24"/>
      <c r="G37" s="23"/>
      <c r="H37" s="24"/>
      <c r="I37" s="23"/>
      <c r="J37" s="24"/>
      <c r="K37" s="25"/>
      <c r="L37" s="26"/>
      <c r="M37" s="126"/>
      <c r="N37" s="102">
        <f t="shared" si="9"/>
        <v>0</v>
      </c>
    </row>
    <row r="38" spans="1:14" ht="13.5" customHeight="1" x14ac:dyDescent="0.3">
      <c r="A38" s="17">
        <v>6</v>
      </c>
      <c r="B38" s="18"/>
      <c r="C38" s="19"/>
      <c r="D38" s="20"/>
      <c r="E38" s="19"/>
      <c r="F38" s="20"/>
      <c r="G38" s="19"/>
      <c r="H38" s="20"/>
      <c r="I38" s="19"/>
      <c r="J38" s="20"/>
      <c r="K38" s="21"/>
      <c r="L38" s="22"/>
      <c r="M38" s="126"/>
      <c r="N38" s="102">
        <f t="shared" si="9"/>
        <v>0</v>
      </c>
    </row>
    <row r="39" spans="1:14" ht="13.5" customHeight="1" x14ac:dyDescent="0.3">
      <c r="A39" s="17">
        <v>7</v>
      </c>
      <c r="B39" s="18"/>
      <c r="C39" s="19"/>
      <c r="D39" s="20"/>
      <c r="E39" s="19"/>
      <c r="F39" s="20"/>
      <c r="G39" s="19"/>
      <c r="H39" s="20"/>
      <c r="I39" s="19"/>
      <c r="J39" s="20"/>
      <c r="K39" s="21"/>
      <c r="L39" s="22"/>
      <c r="M39" s="126"/>
      <c r="N39" s="102">
        <f t="shared" si="9"/>
        <v>0</v>
      </c>
    </row>
    <row r="40" spans="1:14" ht="13.5" customHeight="1" x14ac:dyDescent="0.3">
      <c r="A40" s="17">
        <v>8</v>
      </c>
      <c r="B40" s="18"/>
      <c r="C40" s="23"/>
      <c r="D40" s="24"/>
      <c r="E40" s="23"/>
      <c r="F40" s="24"/>
      <c r="G40" s="23"/>
      <c r="H40" s="24"/>
      <c r="I40" s="23"/>
      <c r="J40" s="24"/>
      <c r="K40" s="25"/>
      <c r="L40" s="26"/>
      <c r="M40" s="126"/>
      <c r="N40" s="102">
        <f t="shared" si="9"/>
        <v>0</v>
      </c>
    </row>
    <row r="41" spans="1:14" ht="13.5" customHeight="1" x14ac:dyDescent="0.3">
      <c r="A41" s="17">
        <v>9</v>
      </c>
      <c r="B41" s="18"/>
      <c r="C41" s="23"/>
      <c r="D41" s="24"/>
      <c r="E41" s="23"/>
      <c r="F41" s="24"/>
      <c r="G41" s="23"/>
      <c r="H41" s="24"/>
      <c r="I41" s="23"/>
      <c r="J41" s="24"/>
      <c r="K41" s="25"/>
      <c r="L41" s="26"/>
      <c r="M41" s="126"/>
      <c r="N41" s="102">
        <f t="shared" si="9"/>
        <v>0</v>
      </c>
    </row>
    <row r="42" spans="1:14" ht="13.5" customHeight="1" x14ac:dyDescent="0.3">
      <c r="A42" s="17">
        <v>10</v>
      </c>
      <c r="B42" s="18"/>
      <c r="C42" s="23"/>
      <c r="D42" s="24"/>
      <c r="E42" s="23"/>
      <c r="F42" s="24"/>
      <c r="G42" s="23"/>
      <c r="H42" s="24"/>
      <c r="I42" s="23"/>
      <c r="J42" s="24"/>
      <c r="K42" s="25"/>
      <c r="L42" s="26"/>
      <c r="M42" s="126"/>
      <c r="N42" s="102">
        <f t="shared" si="9"/>
        <v>0</v>
      </c>
    </row>
    <row r="43" spans="1:14" ht="13.5" customHeight="1" thickBot="1" x14ac:dyDescent="0.35">
      <c r="A43" s="40"/>
      <c r="B43" s="41"/>
      <c r="C43" s="35"/>
      <c r="D43" s="36"/>
      <c r="E43" s="64"/>
      <c r="F43" s="65"/>
      <c r="G43" s="35"/>
      <c r="H43" s="36"/>
      <c r="I43" s="64"/>
      <c r="J43" s="65"/>
      <c r="K43" s="35"/>
      <c r="L43" s="36"/>
      <c r="M43" s="130"/>
      <c r="N43" s="66"/>
    </row>
    <row r="44" spans="1:14" ht="45" customHeight="1" x14ac:dyDescent="0.3">
      <c r="A44" s="252" t="s">
        <v>37</v>
      </c>
      <c r="B44" s="253"/>
      <c r="C44" s="242"/>
      <c r="D44" s="243"/>
      <c r="E44" s="218"/>
      <c r="F44" s="219"/>
      <c r="G44" s="218"/>
      <c r="H44" s="219"/>
      <c r="I44" s="218"/>
      <c r="J44" s="219"/>
      <c r="K44" s="218"/>
      <c r="L44" s="219"/>
      <c r="M44" s="115">
        <f>IF($O$5=1,700,IF($O$5=2,0,""))</f>
        <v>0</v>
      </c>
      <c r="N44" s="91">
        <f>SUM(C44,E44,G44,I44,K44,M44)</f>
        <v>0</v>
      </c>
    </row>
    <row r="45" spans="1:14" ht="45.75" customHeight="1" thickBot="1" x14ac:dyDescent="0.35">
      <c r="A45" s="39"/>
      <c r="B45" s="84"/>
      <c r="C45" s="276"/>
      <c r="D45" s="277"/>
      <c r="E45" s="215"/>
      <c r="F45" s="217"/>
      <c r="G45" s="215"/>
      <c r="H45" s="217"/>
      <c r="I45" s="215"/>
      <c r="J45" s="217"/>
      <c r="K45" s="215"/>
      <c r="L45" s="216"/>
      <c r="M45" s="128"/>
      <c r="N45" s="132"/>
    </row>
    <row r="46" spans="1:14" ht="25.5" customHeight="1" thickBot="1" x14ac:dyDescent="0.35">
      <c r="A46" s="248" t="s">
        <v>13</v>
      </c>
      <c r="B46" s="249"/>
      <c r="C46" s="225">
        <f>C9+C6</f>
        <v>0</v>
      </c>
      <c r="D46" s="226"/>
      <c r="E46" s="225">
        <f>E9+E6</f>
        <v>0</v>
      </c>
      <c r="F46" s="226"/>
      <c r="G46" s="225">
        <f>G9+G6</f>
        <v>0</v>
      </c>
      <c r="H46" s="226"/>
      <c r="I46" s="227">
        <f>I9+I6</f>
        <v>0</v>
      </c>
      <c r="J46" s="228"/>
      <c r="K46" s="227">
        <f>K9+K6</f>
        <v>0</v>
      </c>
      <c r="L46" s="228"/>
      <c r="M46" s="119">
        <f>M44</f>
        <v>0</v>
      </c>
      <c r="N46" s="120">
        <f>SUM(C46,E46,G46,I46,K46,M46)</f>
        <v>0</v>
      </c>
    </row>
    <row r="47" spans="1:14" ht="81" customHeight="1" x14ac:dyDescent="0.3">
      <c r="A47" s="240" t="s">
        <v>101</v>
      </c>
      <c r="B47" s="241"/>
      <c r="C47" s="223">
        <f>SUM(C48:C52)</f>
        <v>0</v>
      </c>
      <c r="D47" s="224"/>
      <c r="E47" s="221">
        <f>SUM(E48:E52)</f>
        <v>0</v>
      </c>
      <c r="F47" s="222"/>
      <c r="G47" s="221">
        <f>SUM(G48:G52)</f>
        <v>0</v>
      </c>
      <c r="H47" s="222"/>
      <c r="I47" s="223">
        <f>SUM(I48:I52)</f>
        <v>0</v>
      </c>
      <c r="J47" s="224"/>
      <c r="K47" s="223">
        <f>SUM(K48:K52)</f>
        <v>0</v>
      </c>
      <c r="L47" s="224"/>
      <c r="M47" s="121"/>
      <c r="N47" s="122">
        <f>SUM(C47,E47,G47,I47,K47)</f>
        <v>0</v>
      </c>
    </row>
    <row r="48" spans="1:14" ht="33" customHeight="1" x14ac:dyDescent="0.3">
      <c r="A48" s="103">
        <v>1</v>
      </c>
      <c r="B48" s="113" t="s">
        <v>102</v>
      </c>
      <c r="C48" s="111"/>
      <c r="D48" s="112"/>
      <c r="E48" s="111"/>
      <c r="F48" s="112"/>
      <c r="H48" s="112"/>
      <c r="I48" s="111"/>
      <c r="J48" s="112"/>
      <c r="K48" s="111"/>
      <c r="L48" s="112"/>
      <c r="M48" s="125"/>
      <c r="N48" s="102">
        <f>C48+E48+'Details P_2'!G46+I48+K48</f>
        <v>0</v>
      </c>
    </row>
    <row r="49" spans="1:14" ht="33" customHeight="1" x14ac:dyDescent="0.3">
      <c r="A49" s="17">
        <v>2</v>
      </c>
      <c r="B49" s="114" t="s">
        <v>102</v>
      </c>
      <c r="C49" s="109"/>
      <c r="D49" s="110"/>
      <c r="E49" s="109"/>
      <c r="F49" s="110"/>
      <c r="G49" s="109"/>
      <c r="H49" s="110"/>
      <c r="I49" s="109"/>
      <c r="J49" s="110"/>
      <c r="K49" s="109"/>
      <c r="L49" s="110"/>
      <c r="M49" s="126"/>
      <c r="N49" s="102">
        <f>C49+E49+G49+I49+K49</f>
        <v>0</v>
      </c>
    </row>
    <row r="50" spans="1:14" ht="13.5" customHeight="1" x14ac:dyDescent="0.3">
      <c r="A50" s="17">
        <v>3</v>
      </c>
      <c r="B50" s="85" t="s">
        <v>79</v>
      </c>
      <c r="C50" s="109"/>
      <c r="D50" s="110"/>
      <c r="E50" s="109"/>
      <c r="F50" s="110"/>
      <c r="G50" s="109"/>
      <c r="H50" s="110"/>
      <c r="I50" s="109"/>
      <c r="J50" s="110"/>
      <c r="K50" s="109"/>
      <c r="L50" s="110"/>
      <c r="M50" s="126"/>
      <c r="N50" s="102">
        <f>C50+E50+G50+I50+K50</f>
        <v>0</v>
      </c>
    </row>
    <row r="51" spans="1:14" ht="13.5" customHeight="1" x14ac:dyDescent="0.3">
      <c r="A51" s="17">
        <v>4</v>
      </c>
      <c r="B51" s="18"/>
      <c r="C51" s="109"/>
      <c r="D51" s="110"/>
      <c r="E51" s="109"/>
      <c r="F51" s="110"/>
      <c r="G51" s="109"/>
      <c r="H51" s="110"/>
      <c r="I51" s="109"/>
      <c r="J51" s="110"/>
      <c r="K51" s="109"/>
      <c r="L51" s="110"/>
      <c r="M51" s="126"/>
      <c r="N51" s="102">
        <f>C51+E51+G51+I51+K51</f>
        <v>0</v>
      </c>
    </row>
    <row r="52" spans="1:14" ht="13.5" customHeight="1" x14ac:dyDescent="0.3">
      <c r="A52" s="17">
        <v>5</v>
      </c>
      <c r="B52" s="18"/>
      <c r="C52" s="109"/>
      <c r="D52" s="110"/>
      <c r="E52" s="109"/>
      <c r="F52" s="110"/>
      <c r="G52" s="109"/>
      <c r="H52" s="110"/>
      <c r="I52" s="109"/>
      <c r="J52" s="110"/>
      <c r="K52" s="109"/>
      <c r="L52" s="110"/>
      <c r="M52" s="126"/>
      <c r="N52" s="102">
        <f>C52+E52+G52+I52+K52</f>
        <v>0</v>
      </c>
    </row>
    <row r="53" spans="1:14" ht="13.5" customHeight="1" thickBot="1" x14ac:dyDescent="0.35">
      <c r="A53" s="40"/>
      <c r="B53" s="41"/>
      <c r="C53" s="109"/>
      <c r="D53" s="110"/>
      <c r="E53" s="109"/>
      <c r="F53" s="110"/>
      <c r="G53" s="109"/>
      <c r="H53" s="110"/>
      <c r="I53" s="109"/>
      <c r="J53" s="110"/>
      <c r="K53" s="109"/>
      <c r="L53" s="110"/>
      <c r="M53" s="127"/>
      <c r="N53" s="102"/>
    </row>
    <row r="54" spans="1:14" ht="69" customHeight="1" thickBot="1" x14ac:dyDescent="0.35">
      <c r="A54" s="238" t="s">
        <v>94</v>
      </c>
      <c r="B54" s="239"/>
      <c r="C54" s="213">
        <f>C46-C47</f>
        <v>0</v>
      </c>
      <c r="D54" s="214"/>
      <c r="E54" s="213">
        <f>E46-E47</f>
        <v>0</v>
      </c>
      <c r="F54" s="214"/>
      <c r="G54" s="213">
        <f>G46-G47</f>
        <v>0</v>
      </c>
      <c r="H54" s="214"/>
      <c r="I54" s="213">
        <f>I46-I47</f>
        <v>0</v>
      </c>
      <c r="J54" s="214"/>
      <c r="K54" s="213">
        <f>K46-K47</f>
        <v>0</v>
      </c>
      <c r="L54" s="214"/>
      <c r="M54" s="123">
        <f>M44</f>
        <v>0</v>
      </c>
      <c r="N54" s="124">
        <f>N46-N47</f>
        <v>0</v>
      </c>
    </row>
    <row r="55" spans="1:14" ht="15" thickTop="1" x14ac:dyDescent="0.3"/>
  </sheetData>
  <sheetProtection algorithmName="SHA-512" hashValue="+mTg177gGVn8IgZtJ7ruUKEmVno9hm0qZtTN/6wyqELUc2ADC+LIHjwbQFclwn4loZSVMTgn96DYA6FbKCZqTw==" saltValue="pjyxlPS1ZPuPSopzprx2rA==" spinCount="100000" sheet="1" objects="1" scenarios="1"/>
  <mergeCells count="73">
    <mergeCell ref="G32:H32"/>
    <mergeCell ref="G9:H9"/>
    <mergeCell ref="C45:D45"/>
    <mergeCell ref="E45:F45"/>
    <mergeCell ref="G45:H45"/>
    <mergeCell ref="C10:D10"/>
    <mergeCell ref="E10:F10"/>
    <mergeCell ref="C32:D32"/>
    <mergeCell ref="G10:H10"/>
    <mergeCell ref="C9:D9"/>
    <mergeCell ref="E9:F9"/>
    <mergeCell ref="G6:H6"/>
    <mergeCell ref="I6:J6"/>
    <mergeCell ref="K6:L6"/>
    <mergeCell ref="A2:N2"/>
    <mergeCell ref="N3:N5"/>
    <mergeCell ref="A3:B3"/>
    <mergeCell ref="C4:D4"/>
    <mergeCell ref="E4:F4"/>
    <mergeCell ref="E3:F3"/>
    <mergeCell ref="C3:D3"/>
    <mergeCell ref="C6:D6"/>
    <mergeCell ref="E6:F6"/>
    <mergeCell ref="A4:B4"/>
    <mergeCell ref="A6:B6"/>
    <mergeCell ref="A7:B7"/>
    <mergeCell ref="A46:B46"/>
    <mergeCell ref="A5:B5"/>
    <mergeCell ref="A44:B44"/>
    <mergeCell ref="A10:B10"/>
    <mergeCell ref="A32:B32"/>
    <mergeCell ref="A8:B8"/>
    <mergeCell ref="A9:B9"/>
    <mergeCell ref="K9:L9"/>
    <mergeCell ref="A54:B54"/>
    <mergeCell ref="A47:B47"/>
    <mergeCell ref="C54:D54"/>
    <mergeCell ref="E54:F54"/>
    <mergeCell ref="G54:H54"/>
    <mergeCell ref="C44:D44"/>
    <mergeCell ref="E44:F44"/>
    <mergeCell ref="G44:H44"/>
    <mergeCell ref="E47:F47"/>
    <mergeCell ref="E46:F46"/>
    <mergeCell ref="C47:D47"/>
    <mergeCell ref="E32:F32"/>
    <mergeCell ref="K32:L32"/>
    <mergeCell ref="I32:J32"/>
    <mergeCell ref="I9:J9"/>
    <mergeCell ref="C1:K1"/>
    <mergeCell ref="G47:H47"/>
    <mergeCell ref="I47:J47"/>
    <mergeCell ref="K47:L47"/>
    <mergeCell ref="G46:H46"/>
    <mergeCell ref="I46:J46"/>
    <mergeCell ref="K46:L46"/>
    <mergeCell ref="G3:H3"/>
    <mergeCell ref="G4:H4"/>
    <mergeCell ref="I3:J3"/>
    <mergeCell ref="I4:J4"/>
    <mergeCell ref="K3:L3"/>
    <mergeCell ref="K4:L4"/>
    <mergeCell ref="C46:D46"/>
    <mergeCell ref="C8:N8"/>
    <mergeCell ref="C7:N7"/>
    <mergeCell ref="I10:J10"/>
    <mergeCell ref="K10:L10"/>
    <mergeCell ref="K54:L54"/>
    <mergeCell ref="I54:J54"/>
    <mergeCell ref="K45:L45"/>
    <mergeCell ref="I45:J45"/>
    <mergeCell ref="K44:L44"/>
    <mergeCell ref="I44:J44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65" orientation="landscape" r:id="rId1"/>
  <headerFooter>
    <oddHeader>&amp;A</oddHeader>
    <oddFooter>Page &amp;P de &amp;N</oddFooter>
  </headerFooter>
  <rowBreaks count="1" manualBreakCount="1">
    <brk id="4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Drop Down 3">
              <controlPr defaultSize="0" autoLine="0" autoPict="0">
                <anchor moveWithCells="1">
                  <from>
                    <xdr:col>0</xdr:col>
                    <xdr:colOff>22860</xdr:colOff>
                    <xdr:row>44</xdr:row>
                    <xdr:rowOff>7620</xdr:rowOff>
                  </from>
                  <to>
                    <xdr:col>2</xdr:col>
                    <xdr:colOff>0</xdr:colOff>
                    <xdr:row>44</xdr:row>
                    <xdr:rowOff>571500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tabColor rgb="FF33CAFF"/>
  </sheetPr>
  <dimension ref="A1:P53"/>
  <sheetViews>
    <sheetView zoomScale="85" zoomScaleNormal="85" workbookViewId="0">
      <selection activeCell="C16" sqref="C16"/>
    </sheetView>
  </sheetViews>
  <sheetFormatPr baseColWidth="10" defaultColWidth="11.44140625" defaultRowHeight="14.4" x14ac:dyDescent="0.3"/>
  <cols>
    <col min="1" max="1" width="4" style="6" customWidth="1"/>
    <col min="2" max="2" width="36.6640625" style="6" customWidth="1"/>
    <col min="3" max="3" width="18.6640625" style="6" customWidth="1"/>
    <col min="4" max="4" width="8.33203125" style="6" customWidth="1"/>
    <col min="5" max="5" width="18.6640625" style="6" customWidth="1"/>
    <col min="6" max="6" width="8.33203125" style="6" customWidth="1"/>
    <col min="7" max="7" width="18.6640625" style="6" customWidth="1"/>
    <col min="8" max="8" width="8.33203125" style="6" customWidth="1"/>
    <col min="9" max="9" width="18.6640625" style="6" customWidth="1"/>
    <col min="10" max="10" width="8.33203125" style="6" customWidth="1"/>
    <col min="11" max="11" width="18.6640625" style="6" customWidth="1"/>
    <col min="12" max="12" width="8.33203125" style="6" customWidth="1"/>
    <col min="13" max="13" width="18.6640625" style="6" customWidth="1"/>
    <col min="14" max="15" width="11.44140625" style="6"/>
    <col min="16" max="16" width="32.44140625" style="6" customWidth="1"/>
    <col min="17" max="16384" width="11.44140625" style="6"/>
  </cols>
  <sheetData>
    <row r="1" spans="1:16" ht="103.5" customHeight="1" thickBot="1" x14ac:dyDescent="0.35">
      <c r="B1"/>
      <c r="C1" s="220" t="s">
        <v>69</v>
      </c>
      <c r="D1" s="220"/>
      <c r="E1" s="220"/>
      <c r="F1" s="220"/>
      <c r="G1" s="220"/>
      <c r="H1" s="220"/>
      <c r="I1" s="220"/>
      <c r="J1" s="220"/>
      <c r="K1" s="220"/>
      <c r="M1"/>
    </row>
    <row r="2" spans="1:16" ht="36" customHeight="1" thickTop="1" x14ac:dyDescent="0.3">
      <c r="A2" s="283" t="str">
        <f>'Details LP_P_1'!A2</f>
        <v>Nom projet / Projektname / Naam project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5"/>
    </row>
    <row r="3" spans="1:16" ht="24.75" customHeight="1" x14ac:dyDescent="0.3">
      <c r="A3" s="270" t="s">
        <v>26</v>
      </c>
      <c r="B3" s="271"/>
      <c r="C3" s="229" t="s">
        <v>74</v>
      </c>
      <c r="D3" s="230"/>
      <c r="E3" s="229" t="s">
        <v>75</v>
      </c>
      <c r="F3" s="230"/>
      <c r="G3" s="229" t="s">
        <v>76</v>
      </c>
      <c r="H3" s="230"/>
      <c r="I3" s="229" t="s">
        <v>81</v>
      </c>
      <c r="J3" s="230"/>
      <c r="K3" s="229" t="s">
        <v>82</v>
      </c>
      <c r="L3" s="286"/>
      <c r="M3" s="267" t="s">
        <v>25</v>
      </c>
    </row>
    <row r="4" spans="1:16" ht="39" customHeight="1" thickBot="1" x14ac:dyDescent="0.35">
      <c r="A4" s="272" t="s">
        <v>80</v>
      </c>
      <c r="B4" s="273"/>
      <c r="C4" s="231" t="s">
        <v>83</v>
      </c>
      <c r="D4" s="232"/>
      <c r="E4" s="231" t="s">
        <v>83</v>
      </c>
      <c r="F4" s="232"/>
      <c r="G4" s="231" t="s">
        <v>83</v>
      </c>
      <c r="H4" s="232"/>
      <c r="I4" s="231" t="s">
        <v>83</v>
      </c>
      <c r="J4" s="232"/>
      <c r="K4" s="231" t="s">
        <v>83</v>
      </c>
      <c r="L4" s="232"/>
      <c r="M4" s="268"/>
      <c r="N4" s="305" t="s">
        <v>38</v>
      </c>
      <c r="O4" s="306"/>
      <c r="P4" s="306"/>
    </row>
    <row r="5" spans="1:16" ht="46.5" customHeight="1" thickBot="1" x14ac:dyDescent="0.35">
      <c r="A5" s="250" t="s">
        <v>16</v>
      </c>
      <c r="B5" s="251"/>
      <c r="C5" s="86" t="s">
        <v>14</v>
      </c>
      <c r="D5" s="87" t="s">
        <v>15</v>
      </c>
      <c r="E5" s="86" t="s">
        <v>14</v>
      </c>
      <c r="F5" s="87" t="s">
        <v>15</v>
      </c>
      <c r="G5" s="86" t="s">
        <v>14</v>
      </c>
      <c r="H5" s="87" t="s">
        <v>15</v>
      </c>
      <c r="I5" s="86" t="s">
        <v>14</v>
      </c>
      <c r="J5" s="87" t="s">
        <v>15</v>
      </c>
      <c r="K5" s="86" t="s">
        <v>14</v>
      </c>
      <c r="L5" s="88" t="s">
        <v>15</v>
      </c>
      <c r="M5" s="269"/>
    </row>
    <row r="6" spans="1:16" ht="100.5" customHeight="1" thickBot="1" x14ac:dyDescent="0.35">
      <c r="A6" s="301" t="s">
        <v>78</v>
      </c>
      <c r="B6" s="302"/>
      <c r="C6" s="262">
        <f>C9*20%</f>
        <v>0</v>
      </c>
      <c r="D6" s="263"/>
      <c r="E6" s="262">
        <f t="shared" ref="E6" si="0">E9*20%</f>
        <v>0</v>
      </c>
      <c r="F6" s="263"/>
      <c r="G6" s="262">
        <f t="shared" ref="G6" si="1">G9*20%</f>
        <v>0</v>
      </c>
      <c r="H6" s="263"/>
      <c r="I6" s="262">
        <f t="shared" ref="I6:K6" si="2">I9*20%</f>
        <v>0</v>
      </c>
      <c r="J6" s="263"/>
      <c r="K6" s="262">
        <f t="shared" si="2"/>
        <v>0</v>
      </c>
      <c r="L6" s="263"/>
      <c r="M6" s="89">
        <f>SUM(C6,E6,G6,I6,K6)</f>
        <v>0</v>
      </c>
    </row>
    <row r="7" spans="1:16" ht="45" customHeight="1" thickBot="1" x14ac:dyDescent="0.35">
      <c r="A7" s="303" t="s">
        <v>1</v>
      </c>
      <c r="B7" s="304"/>
      <c r="C7" s="307" t="s">
        <v>70</v>
      </c>
      <c r="D7" s="308"/>
      <c r="E7" s="308"/>
      <c r="F7" s="308"/>
      <c r="G7" s="308"/>
      <c r="H7" s="308"/>
      <c r="I7" s="308"/>
      <c r="J7" s="308"/>
      <c r="K7" s="308"/>
      <c r="L7" s="308"/>
      <c r="M7" s="309"/>
    </row>
    <row r="8" spans="1:16" ht="45" customHeight="1" thickBot="1" x14ac:dyDescent="0.35">
      <c r="A8" s="281" t="s">
        <v>12</v>
      </c>
      <c r="B8" s="282"/>
      <c r="C8" s="233" t="s">
        <v>70</v>
      </c>
      <c r="D8" s="234"/>
      <c r="E8" s="234"/>
      <c r="F8" s="234"/>
      <c r="G8" s="234"/>
      <c r="H8" s="234"/>
      <c r="I8" s="234"/>
      <c r="J8" s="234"/>
      <c r="K8" s="234"/>
      <c r="L8" s="234"/>
      <c r="M8" s="235"/>
    </row>
    <row r="9" spans="1:16" ht="45" customHeight="1" thickBot="1" x14ac:dyDescent="0.35">
      <c r="A9" s="260" t="s">
        <v>71</v>
      </c>
      <c r="B9" s="261"/>
      <c r="C9" s="236">
        <f>C10+C32</f>
        <v>0</v>
      </c>
      <c r="D9" s="237"/>
      <c r="E9" s="236">
        <f t="shared" ref="E9" si="3">E10+E32</f>
        <v>0</v>
      </c>
      <c r="F9" s="237"/>
      <c r="G9" s="236">
        <f t="shared" ref="G9" si="4">G10+G32</f>
        <v>0</v>
      </c>
      <c r="H9" s="237"/>
      <c r="I9" s="236">
        <f t="shared" ref="I9" si="5">I10+I32</f>
        <v>0</v>
      </c>
      <c r="J9" s="237"/>
      <c r="K9" s="236">
        <f t="shared" ref="K9" si="6">K10+K32</f>
        <v>0</v>
      </c>
      <c r="L9" s="310"/>
      <c r="M9" s="90">
        <f>C9+E9+G9+I9+K9</f>
        <v>0</v>
      </c>
    </row>
    <row r="10" spans="1:16" ht="45" customHeight="1" x14ac:dyDescent="0.3">
      <c r="A10" s="287" t="s">
        <v>11</v>
      </c>
      <c r="B10" s="288"/>
      <c r="C10" s="211">
        <f>SUM(C11:C30)</f>
        <v>0</v>
      </c>
      <c r="D10" s="212"/>
      <c r="E10" s="211">
        <f>SUM(E11:E30)</f>
        <v>0</v>
      </c>
      <c r="F10" s="212"/>
      <c r="G10" s="211">
        <f>SUM(G11:G30)</f>
        <v>0</v>
      </c>
      <c r="H10" s="212"/>
      <c r="I10" s="211">
        <f>SUM(I11:I30)</f>
        <v>0</v>
      </c>
      <c r="J10" s="212"/>
      <c r="K10" s="211">
        <f>SUM(K11:K30)</f>
        <v>0</v>
      </c>
      <c r="L10" s="280"/>
      <c r="M10" s="108">
        <f>SUM(C10,E10,G10,I10,K10)</f>
        <v>0</v>
      </c>
    </row>
    <row r="11" spans="1:16" ht="30" customHeight="1" x14ac:dyDescent="0.3">
      <c r="A11" s="103">
        <v>1</v>
      </c>
      <c r="B11" s="101" t="s">
        <v>99</v>
      </c>
      <c r="C11" s="104"/>
      <c r="D11" s="105"/>
      <c r="E11" s="104"/>
      <c r="F11" s="105"/>
      <c r="G11" s="104"/>
      <c r="H11" s="105"/>
      <c r="I11" s="104"/>
      <c r="J11" s="105"/>
      <c r="K11" s="106"/>
      <c r="L11" s="107"/>
      <c r="M11" s="102">
        <f t="shared" ref="M11:M15" si="7">C11+E11+G11+I11+K11</f>
        <v>0</v>
      </c>
    </row>
    <row r="12" spans="1:16" ht="30" customHeight="1" x14ac:dyDescent="0.3">
      <c r="A12" s="17">
        <v>2</v>
      </c>
      <c r="B12" s="85" t="s">
        <v>99</v>
      </c>
      <c r="C12" s="19"/>
      <c r="D12" s="20"/>
      <c r="E12" s="19"/>
      <c r="F12" s="20"/>
      <c r="G12" s="19"/>
      <c r="H12" s="20"/>
      <c r="I12" s="19"/>
      <c r="J12" s="20"/>
      <c r="K12" s="21"/>
      <c r="L12" s="22"/>
      <c r="M12" s="102">
        <f t="shared" si="7"/>
        <v>0</v>
      </c>
    </row>
    <row r="13" spans="1:16" ht="30" customHeight="1" x14ac:dyDescent="0.3">
      <c r="A13" s="17">
        <v>3</v>
      </c>
      <c r="B13" s="85" t="s">
        <v>99</v>
      </c>
      <c r="C13" s="23"/>
      <c r="D13" s="24"/>
      <c r="E13" s="23"/>
      <c r="F13" s="24"/>
      <c r="G13" s="23"/>
      <c r="H13" s="24"/>
      <c r="I13" s="23"/>
      <c r="J13" s="24"/>
      <c r="K13" s="25"/>
      <c r="L13" s="26"/>
      <c r="M13" s="102">
        <f t="shared" si="7"/>
        <v>0</v>
      </c>
    </row>
    <row r="14" spans="1:16" ht="13.5" customHeight="1" x14ac:dyDescent="0.3">
      <c r="A14" s="17">
        <v>4</v>
      </c>
      <c r="B14" s="85" t="s">
        <v>79</v>
      </c>
      <c r="C14" s="23"/>
      <c r="D14" s="24"/>
      <c r="E14" s="23"/>
      <c r="F14" s="24"/>
      <c r="G14" s="23"/>
      <c r="H14" s="24"/>
      <c r="I14" s="23"/>
      <c r="J14" s="24"/>
      <c r="K14" s="25"/>
      <c r="L14" s="26"/>
      <c r="M14" s="102">
        <f t="shared" si="7"/>
        <v>0</v>
      </c>
    </row>
    <row r="15" spans="1:16" ht="13.5" customHeight="1" x14ac:dyDescent="0.3">
      <c r="A15" s="17">
        <v>5</v>
      </c>
      <c r="B15" s="85"/>
      <c r="C15" s="23"/>
      <c r="D15" s="24"/>
      <c r="E15" s="23"/>
      <c r="F15" s="24"/>
      <c r="G15" s="23"/>
      <c r="H15" s="24"/>
      <c r="I15" s="23"/>
      <c r="J15" s="24"/>
      <c r="K15" s="25"/>
      <c r="L15" s="26"/>
      <c r="M15" s="102">
        <f t="shared" si="7"/>
        <v>0</v>
      </c>
    </row>
    <row r="16" spans="1:16" ht="13.5" customHeight="1" x14ac:dyDescent="0.3">
      <c r="A16" s="17">
        <v>6</v>
      </c>
      <c r="B16" s="85"/>
      <c r="C16" s="19"/>
      <c r="D16" s="20"/>
      <c r="E16" s="19"/>
      <c r="F16" s="20"/>
      <c r="G16" s="19"/>
      <c r="H16" s="20"/>
      <c r="I16" s="19"/>
      <c r="J16" s="20"/>
      <c r="K16" s="21"/>
      <c r="L16" s="22"/>
      <c r="M16" s="102">
        <f t="shared" ref="M16:M30" si="8">C16+E16+G16+I16+K16</f>
        <v>0</v>
      </c>
    </row>
    <row r="17" spans="1:13" ht="13.5" customHeight="1" x14ac:dyDescent="0.3">
      <c r="A17" s="17">
        <v>7</v>
      </c>
      <c r="B17" s="85"/>
      <c r="C17" s="19"/>
      <c r="D17" s="20"/>
      <c r="E17" s="19"/>
      <c r="F17" s="20"/>
      <c r="G17" s="19"/>
      <c r="H17" s="20"/>
      <c r="I17" s="19"/>
      <c r="J17" s="20"/>
      <c r="K17" s="21"/>
      <c r="L17" s="22"/>
      <c r="M17" s="102">
        <f t="shared" si="8"/>
        <v>0</v>
      </c>
    </row>
    <row r="18" spans="1:13" ht="13.5" customHeight="1" x14ac:dyDescent="0.3">
      <c r="A18" s="17">
        <v>8</v>
      </c>
      <c r="B18" s="85"/>
      <c r="C18" s="23"/>
      <c r="D18" s="24"/>
      <c r="E18" s="23"/>
      <c r="F18" s="24"/>
      <c r="G18" s="23"/>
      <c r="H18" s="24"/>
      <c r="I18" s="23"/>
      <c r="J18" s="24"/>
      <c r="K18" s="25"/>
      <c r="L18" s="26"/>
      <c r="M18" s="102">
        <f t="shared" si="8"/>
        <v>0</v>
      </c>
    </row>
    <row r="19" spans="1:13" ht="13.5" customHeight="1" x14ac:dyDescent="0.3">
      <c r="A19" s="17">
        <v>9</v>
      </c>
      <c r="B19" s="85"/>
      <c r="C19" s="23"/>
      <c r="D19" s="24"/>
      <c r="E19" s="23"/>
      <c r="F19" s="24"/>
      <c r="G19" s="23"/>
      <c r="H19" s="24"/>
      <c r="I19" s="23"/>
      <c r="J19" s="24"/>
      <c r="K19" s="25"/>
      <c r="L19" s="26"/>
      <c r="M19" s="102">
        <f t="shared" si="8"/>
        <v>0</v>
      </c>
    </row>
    <row r="20" spans="1:13" ht="13.5" customHeight="1" x14ac:dyDescent="0.3">
      <c r="A20" s="17">
        <v>10</v>
      </c>
      <c r="B20" s="85"/>
      <c r="C20" s="23"/>
      <c r="D20" s="24"/>
      <c r="E20" s="23"/>
      <c r="F20" s="24"/>
      <c r="G20" s="23"/>
      <c r="H20" s="24"/>
      <c r="I20" s="23"/>
      <c r="J20" s="24"/>
      <c r="K20" s="25"/>
      <c r="L20" s="26"/>
      <c r="M20" s="102">
        <f t="shared" si="8"/>
        <v>0</v>
      </c>
    </row>
    <row r="21" spans="1:13" ht="13.5" customHeight="1" x14ac:dyDescent="0.3">
      <c r="A21" s="17">
        <v>11</v>
      </c>
      <c r="B21" s="18"/>
      <c r="C21" s="19"/>
      <c r="D21" s="20"/>
      <c r="E21" s="19"/>
      <c r="F21" s="20"/>
      <c r="G21" s="19"/>
      <c r="H21" s="20"/>
      <c r="I21" s="19"/>
      <c r="J21" s="20"/>
      <c r="K21" s="21"/>
      <c r="L21" s="22"/>
      <c r="M21" s="102">
        <f t="shared" si="8"/>
        <v>0</v>
      </c>
    </row>
    <row r="22" spans="1:13" ht="13.5" customHeight="1" x14ac:dyDescent="0.3">
      <c r="A22" s="17">
        <v>12</v>
      </c>
      <c r="B22" s="18"/>
      <c r="C22" s="19"/>
      <c r="D22" s="20"/>
      <c r="E22" s="19"/>
      <c r="F22" s="20"/>
      <c r="G22" s="19"/>
      <c r="H22" s="20"/>
      <c r="I22" s="19"/>
      <c r="J22" s="20"/>
      <c r="K22" s="21"/>
      <c r="L22" s="22"/>
      <c r="M22" s="102">
        <f t="shared" si="8"/>
        <v>0</v>
      </c>
    </row>
    <row r="23" spans="1:13" ht="13.5" customHeight="1" x14ac:dyDescent="0.3">
      <c r="A23" s="17">
        <v>13</v>
      </c>
      <c r="B23" s="18"/>
      <c r="C23" s="23"/>
      <c r="D23" s="24"/>
      <c r="E23" s="23"/>
      <c r="F23" s="24"/>
      <c r="G23" s="23"/>
      <c r="H23" s="24"/>
      <c r="I23" s="23"/>
      <c r="J23" s="24"/>
      <c r="K23" s="25"/>
      <c r="L23" s="26"/>
      <c r="M23" s="102">
        <f t="shared" si="8"/>
        <v>0</v>
      </c>
    </row>
    <row r="24" spans="1:13" ht="13.5" customHeight="1" x14ac:dyDescent="0.3">
      <c r="A24" s="17">
        <v>14</v>
      </c>
      <c r="B24" s="18"/>
      <c r="C24" s="23"/>
      <c r="D24" s="24"/>
      <c r="E24" s="23"/>
      <c r="F24" s="24"/>
      <c r="G24" s="23"/>
      <c r="H24" s="24"/>
      <c r="I24" s="23"/>
      <c r="J24" s="24"/>
      <c r="K24" s="25"/>
      <c r="L24" s="26"/>
      <c r="M24" s="102">
        <f t="shared" si="8"/>
        <v>0</v>
      </c>
    </row>
    <row r="25" spans="1:13" ht="13.5" customHeight="1" x14ac:dyDescent="0.3">
      <c r="A25" s="17">
        <v>15</v>
      </c>
      <c r="B25" s="18"/>
      <c r="C25" s="23"/>
      <c r="D25" s="24"/>
      <c r="E25" s="23"/>
      <c r="F25" s="24"/>
      <c r="G25" s="23"/>
      <c r="H25" s="24"/>
      <c r="I25" s="23"/>
      <c r="J25" s="24"/>
      <c r="K25" s="25"/>
      <c r="L25" s="26"/>
      <c r="M25" s="102">
        <f t="shared" si="8"/>
        <v>0</v>
      </c>
    </row>
    <row r="26" spans="1:13" ht="13.5" customHeight="1" x14ac:dyDescent="0.3">
      <c r="A26" s="17">
        <v>16</v>
      </c>
      <c r="B26" s="18"/>
      <c r="C26" s="19"/>
      <c r="D26" s="20"/>
      <c r="E26" s="19"/>
      <c r="F26" s="20"/>
      <c r="G26" s="19"/>
      <c r="H26" s="20"/>
      <c r="I26" s="19"/>
      <c r="J26" s="20"/>
      <c r="K26" s="21"/>
      <c r="L26" s="22"/>
      <c r="M26" s="102">
        <f t="shared" si="8"/>
        <v>0</v>
      </c>
    </row>
    <row r="27" spans="1:13" ht="13.5" customHeight="1" x14ac:dyDescent="0.3">
      <c r="A27" s="17">
        <v>17</v>
      </c>
      <c r="B27" s="18"/>
      <c r="C27" s="19"/>
      <c r="D27" s="20"/>
      <c r="E27" s="19"/>
      <c r="F27" s="20"/>
      <c r="G27" s="19"/>
      <c r="H27" s="20"/>
      <c r="I27" s="19"/>
      <c r="J27" s="20"/>
      <c r="K27" s="21"/>
      <c r="L27" s="22"/>
      <c r="M27" s="102">
        <f t="shared" si="8"/>
        <v>0</v>
      </c>
    </row>
    <row r="28" spans="1:13" ht="13.5" customHeight="1" x14ac:dyDescent="0.3">
      <c r="A28" s="17">
        <v>18</v>
      </c>
      <c r="B28" s="18"/>
      <c r="C28" s="23"/>
      <c r="D28" s="24"/>
      <c r="E28" s="23"/>
      <c r="F28" s="24"/>
      <c r="G28" s="23"/>
      <c r="H28" s="24"/>
      <c r="I28" s="23"/>
      <c r="J28" s="24"/>
      <c r="K28" s="25"/>
      <c r="L28" s="26"/>
      <c r="M28" s="102">
        <f t="shared" si="8"/>
        <v>0</v>
      </c>
    </row>
    <row r="29" spans="1:13" ht="13.5" customHeight="1" x14ac:dyDescent="0.3">
      <c r="A29" s="17">
        <v>19</v>
      </c>
      <c r="B29" s="18"/>
      <c r="C29" s="23"/>
      <c r="D29" s="24"/>
      <c r="E29" s="23"/>
      <c r="F29" s="24"/>
      <c r="G29" s="23"/>
      <c r="H29" s="24"/>
      <c r="I29" s="23"/>
      <c r="J29" s="24"/>
      <c r="K29" s="25"/>
      <c r="L29" s="26"/>
      <c r="M29" s="102">
        <f t="shared" si="8"/>
        <v>0</v>
      </c>
    </row>
    <row r="30" spans="1:13" ht="13.5" customHeight="1" x14ac:dyDescent="0.3">
      <c r="A30" s="17">
        <v>20</v>
      </c>
      <c r="B30" s="18"/>
      <c r="C30" s="23"/>
      <c r="D30" s="24"/>
      <c r="E30" s="23"/>
      <c r="F30" s="24"/>
      <c r="G30" s="23"/>
      <c r="H30" s="24"/>
      <c r="I30" s="23"/>
      <c r="J30" s="24"/>
      <c r="K30" s="25"/>
      <c r="L30" s="26"/>
      <c r="M30" s="102">
        <f t="shared" si="8"/>
        <v>0</v>
      </c>
    </row>
    <row r="31" spans="1:13" ht="13.5" customHeight="1" thickBot="1" x14ac:dyDescent="0.35">
      <c r="A31" s="30"/>
      <c r="B31" s="31"/>
      <c r="C31" s="15"/>
      <c r="D31" s="32"/>
      <c r="E31" s="15"/>
      <c r="F31" s="32"/>
      <c r="G31" s="15"/>
      <c r="H31" s="32"/>
      <c r="I31" s="15"/>
      <c r="J31" s="32"/>
      <c r="K31" s="16"/>
      <c r="L31" s="33"/>
      <c r="M31" s="133"/>
    </row>
    <row r="32" spans="1:13" ht="45" customHeight="1" x14ac:dyDescent="0.3">
      <c r="A32" s="256" t="s">
        <v>10</v>
      </c>
      <c r="B32" s="257"/>
      <c r="C32" s="244">
        <f>SUM(C33:C42)</f>
        <v>0</v>
      </c>
      <c r="D32" s="245"/>
      <c r="E32" s="244">
        <f>SUM(E33:E42)</f>
        <v>0</v>
      </c>
      <c r="F32" s="245"/>
      <c r="G32" s="244">
        <f>SUM(G33:G42)</f>
        <v>0</v>
      </c>
      <c r="H32" s="245"/>
      <c r="I32" s="244">
        <f>SUM(I33:I42)</f>
        <v>0</v>
      </c>
      <c r="J32" s="245"/>
      <c r="K32" s="244">
        <f>SUM(K33:K42)</f>
        <v>0</v>
      </c>
      <c r="L32" s="291"/>
      <c r="M32" s="108">
        <f>SUM(C32,E32,G32,I32,K32)</f>
        <v>0</v>
      </c>
    </row>
    <row r="33" spans="1:13" ht="30" customHeight="1" x14ac:dyDescent="0.3">
      <c r="A33" s="103">
        <v>1</v>
      </c>
      <c r="B33" s="101" t="s">
        <v>100</v>
      </c>
      <c r="C33" s="104"/>
      <c r="D33" s="105"/>
      <c r="E33" s="104"/>
      <c r="F33" s="105"/>
      <c r="G33" s="104"/>
      <c r="H33" s="105"/>
      <c r="I33" s="104"/>
      <c r="J33" s="105"/>
      <c r="K33" s="106"/>
      <c r="L33" s="107"/>
      <c r="M33" s="102">
        <f t="shared" ref="M33:M42" si="9">C33+E33+G33+I33+K33</f>
        <v>0</v>
      </c>
    </row>
    <row r="34" spans="1:13" ht="30" customHeight="1" x14ac:dyDescent="0.3">
      <c r="A34" s="17">
        <v>2</v>
      </c>
      <c r="B34" s="85" t="s">
        <v>100</v>
      </c>
      <c r="C34" s="19"/>
      <c r="D34" s="20"/>
      <c r="E34" s="19"/>
      <c r="F34" s="20"/>
      <c r="G34" s="19"/>
      <c r="H34" s="20"/>
      <c r="I34" s="19"/>
      <c r="J34" s="20"/>
      <c r="K34" s="21"/>
      <c r="L34" s="22"/>
      <c r="M34" s="102">
        <f t="shared" si="9"/>
        <v>0</v>
      </c>
    </row>
    <row r="35" spans="1:13" ht="30" customHeight="1" x14ac:dyDescent="0.3">
      <c r="A35" s="17">
        <v>3</v>
      </c>
      <c r="B35" s="85" t="s">
        <v>100</v>
      </c>
      <c r="C35" s="23"/>
      <c r="D35" s="24"/>
      <c r="E35" s="23"/>
      <c r="F35" s="24"/>
      <c r="G35" s="23"/>
      <c r="H35" s="24"/>
      <c r="I35" s="23"/>
      <c r="J35" s="24"/>
      <c r="K35" s="25"/>
      <c r="L35" s="26"/>
      <c r="M35" s="102">
        <f t="shared" si="9"/>
        <v>0</v>
      </c>
    </row>
    <row r="36" spans="1:13" ht="13.5" customHeight="1" x14ac:dyDescent="0.3">
      <c r="A36" s="17">
        <v>4</v>
      </c>
      <c r="B36" s="85" t="s">
        <v>79</v>
      </c>
      <c r="C36" s="23"/>
      <c r="D36" s="24"/>
      <c r="E36" s="23"/>
      <c r="F36" s="24"/>
      <c r="G36" s="23"/>
      <c r="H36" s="24"/>
      <c r="I36" s="23"/>
      <c r="J36" s="24"/>
      <c r="K36" s="25"/>
      <c r="L36" s="26"/>
      <c r="M36" s="102">
        <f t="shared" si="9"/>
        <v>0</v>
      </c>
    </row>
    <row r="37" spans="1:13" ht="13.5" customHeight="1" x14ac:dyDescent="0.3">
      <c r="A37" s="17">
        <v>5</v>
      </c>
      <c r="B37" s="18"/>
      <c r="C37" s="23"/>
      <c r="D37" s="24"/>
      <c r="E37" s="23"/>
      <c r="F37" s="24"/>
      <c r="G37" s="23"/>
      <c r="H37" s="24"/>
      <c r="I37" s="23"/>
      <c r="J37" s="24"/>
      <c r="K37" s="25"/>
      <c r="L37" s="26"/>
      <c r="M37" s="102">
        <f t="shared" si="9"/>
        <v>0</v>
      </c>
    </row>
    <row r="38" spans="1:13" ht="13.5" customHeight="1" x14ac:dyDescent="0.3">
      <c r="A38" s="17">
        <v>6</v>
      </c>
      <c r="B38" s="18"/>
      <c r="C38" s="19"/>
      <c r="D38" s="20"/>
      <c r="E38" s="19"/>
      <c r="F38" s="20"/>
      <c r="G38" s="19"/>
      <c r="H38" s="20"/>
      <c r="I38" s="19"/>
      <c r="J38" s="20"/>
      <c r="K38" s="21"/>
      <c r="L38" s="22"/>
      <c r="M38" s="102">
        <f t="shared" si="9"/>
        <v>0</v>
      </c>
    </row>
    <row r="39" spans="1:13" ht="13.5" customHeight="1" x14ac:dyDescent="0.3">
      <c r="A39" s="17">
        <v>7</v>
      </c>
      <c r="B39" s="18"/>
      <c r="C39" s="19"/>
      <c r="D39" s="20"/>
      <c r="E39" s="19"/>
      <c r="F39" s="20"/>
      <c r="G39" s="19"/>
      <c r="H39" s="20"/>
      <c r="I39" s="19"/>
      <c r="J39" s="20"/>
      <c r="K39" s="21"/>
      <c r="L39" s="22"/>
      <c r="M39" s="102">
        <f t="shared" si="9"/>
        <v>0</v>
      </c>
    </row>
    <row r="40" spans="1:13" ht="13.5" customHeight="1" x14ac:dyDescent="0.3">
      <c r="A40" s="17">
        <v>8</v>
      </c>
      <c r="B40" s="18"/>
      <c r="C40" s="23"/>
      <c r="D40" s="24"/>
      <c r="E40" s="23"/>
      <c r="F40" s="24"/>
      <c r="G40" s="23"/>
      <c r="H40" s="24"/>
      <c r="I40" s="23"/>
      <c r="J40" s="24"/>
      <c r="K40" s="25"/>
      <c r="L40" s="26"/>
      <c r="M40" s="102">
        <f t="shared" si="9"/>
        <v>0</v>
      </c>
    </row>
    <row r="41" spans="1:13" ht="13.5" customHeight="1" x14ac:dyDescent="0.3">
      <c r="A41" s="17">
        <v>9</v>
      </c>
      <c r="B41" s="18"/>
      <c r="C41" s="23"/>
      <c r="D41" s="24"/>
      <c r="E41" s="23"/>
      <c r="F41" s="24"/>
      <c r="G41" s="23"/>
      <c r="H41" s="24"/>
      <c r="I41" s="23"/>
      <c r="J41" s="24"/>
      <c r="K41" s="25"/>
      <c r="L41" s="26"/>
      <c r="M41" s="102">
        <f t="shared" si="9"/>
        <v>0</v>
      </c>
    </row>
    <row r="42" spans="1:13" ht="13.5" customHeight="1" x14ac:dyDescent="0.3">
      <c r="A42" s="17">
        <v>10</v>
      </c>
      <c r="B42" s="18"/>
      <c r="C42" s="23"/>
      <c r="D42" s="24"/>
      <c r="E42" s="23"/>
      <c r="F42" s="24"/>
      <c r="G42" s="23"/>
      <c r="H42" s="24"/>
      <c r="I42" s="23"/>
      <c r="J42" s="24"/>
      <c r="K42" s="25"/>
      <c r="L42" s="26"/>
      <c r="M42" s="102">
        <f t="shared" si="9"/>
        <v>0</v>
      </c>
    </row>
    <row r="43" spans="1:13" ht="13.5" customHeight="1" thickBot="1" x14ac:dyDescent="0.35">
      <c r="A43" s="27"/>
      <c r="B43" s="34"/>
      <c r="C43" s="35"/>
      <c r="D43" s="36"/>
      <c r="E43" s="37"/>
      <c r="F43" s="38"/>
      <c r="G43" s="15"/>
      <c r="H43" s="32"/>
      <c r="I43" s="37"/>
      <c r="J43" s="38"/>
      <c r="K43" s="35"/>
      <c r="L43" s="36"/>
      <c r="M43" s="102"/>
    </row>
    <row r="44" spans="1:13" ht="25.5" customHeight="1" thickBot="1" x14ac:dyDescent="0.35">
      <c r="A44" s="248" t="s">
        <v>13</v>
      </c>
      <c r="B44" s="249"/>
      <c r="C44" s="292">
        <f>C6+C9</f>
        <v>0</v>
      </c>
      <c r="D44" s="226"/>
      <c r="E44" s="289">
        <f>E6+E9</f>
        <v>0</v>
      </c>
      <c r="F44" s="290"/>
      <c r="G44" s="289">
        <f>G6+G9</f>
        <v>0</v>
      </c>
      <c r="H44" s="290"/>
      <c r="I44" s="289">
        <f>I6+I9</f>
        <v>0</v>
      </c>
      <c r="J44" s="290"/>
      <c r="K44" s="289">
        <f>K6+K9</f>
        <v>0</v>
      </c>
      <c r="L44" s="290"/>
      <c r="M44" s="120">
        <f>SUM(C44,E44,G44,I44,K44)</f>
        <v>0</v>
      </c>
    </row>
    <row r="45" spans="1:13" ht="81" customHeight="1" x14ac:dyDescent="0.3">
      <c r="A45" s="294" t="s">
        <v>101</v>
      </c>
      <c r="B45" s="295"/>
      <c r="C45" s="296">
        <f>SUM(C46:C50)</f>
        <v>0</v>
      </c>
      <c r="D45" s="297"/>
      <c r="E45" s="298">
        <f>SUM(E46:E50)</f>
        <v>0</v>
      </c>
      <c r="F45" s="299"/>
      <c r="G45" s="298">
        <f>SUM(G46:G50)</f>
        <v>0</v>
      </c>
      <c r="H45" s="299"/>
      <c r="I45" s="296">
        <f>SUM(I46:I50)</f>
        <v>0</v>
      </c>
      <c r="J45" s="297"/>
      <c r="K45" s="296">
        <f>SUM(K46:K50)</f>
        <v>0</v>
      </c>
      <c r="L45" s="300"/>
      <c r="M45" s="134">
        <f>SUM(C45+E45+G45+I45+K45)</f>
        <v>0</v>
      </c>
    </row>
    <row r="46" spans="1:13" ht="33" customHeight="1" x14ac:dyDescent="0.3">
      <c r="A46" s="103">
        <v>1</v>
      </c>
      <c r="B46" s="113" t="s">
        <v>102</v>
      </c>
      <c r="C46" s="104"/>
      <c r="D46" s="105"/>
      <c r="E46" s="104"/>
      <c r="F46" s="105"/>
      <c r="G46" s="111"/>
      <c r="H46" s="105"/>
      <c r="I46" s="104"/>
      <c r="J46" s="105"/>
      <c r="K46" s="106"/>
      <c r="L46" s="107"/>
      <c r="M46" s="102">
        <f t="shared" ref="M46:M50" si="10">C46+E46+G46+I46+K46</f>
        <v>0</v>
      </c>
    </row>
    <row r="47" spans="1:13" ht="33" customHeight="1" x14ac:dyDescent="0.3">
      <c r="A47" s="17">
        <v>2</v>
      </c>
      <c r="B47" s="114" t="s">
        <v>102</v>
      </c>
      <c r="C47" s="19"/>
      <c r="D47" s="20"/>
      <c r="E47" s="19"/>
      <c r="F47" s="20"/>
      <c r="G47" s="19"/>
      <c r="H47" s="20"/>
      <c r="I47" s="19"/>
      <c r="J47" s="20"/>
      <c r="K47" s="21"/>
      <c r="L47" s="22"/>
      <c r="M47" s="102">
        <f t="shared" si="10"/>
        <v>0</v>
      </c>
    </row>
    <row r="48" spans="1:13" ht="13.5" customHeight="1" x14ac:dyDescent="0.3">
      <c r="A48" s="17">
        <v>3</v>
      </c>
      <c r="B48" s="85" t="s">
        <v>79</v>
      </c>
      <c r="C48" s="23"/>
      <c r="D48" s="24"/>
      <c r="E48" s="23"/>
      <c r="F48" s="24"/>
      <c r="G48" s="23"/>
      <c r="H48" s="24"/>
      <c r="I48" s="23"/>
      <c r="J48" s="24"/>
      <c r="K48" s="25"/>
      <c r="L48" s="26"/>
      <c r="M48" s="102">
        <f t="shared" si="10"/>
        <v>0</v>
      </c>
    </row>
    <row r="49" spans="1:13" ht="13.5" customHeight="1" x14ac:dyDescent="0.3">
      <c r="A49" s="17">
        <v>4</v>
      </c>
      <c r="B49" s="18"/>
      <c r="C49" s="23"/>
      <c r="D49" s="24"/>
      <c r="E49" s="23"/>
      <c r="F49" s="24"/>
      <c r="G49" s="23"/>
      <c r="H49" s="24"/>
      <c r="I49" s="23"/>
      <c r="J49" s="24"/>
      <c r="K49" s="25"/>
      <c r="L49" s="26"/>
      <c r="M49" s="102">
        <f t="shared" si="10"/>
        <v>0</v>
      </c>
    </row>
    <row r="50" spans="1:13" ht="13.5" customHeight="1" x14ac:dyDescent="0.3">
      <c r="A50" s="17">
        <v>5</v>
      </c>
      <c r="B50" s="18"/>
      <c r="C50" s="23"/>
      <c r="D50" s="24"/>
      <c r="E50" s="23"/>
      <c r="F50" s="24"/>
      <c r="G50" s="23"/>
      <c r="H50" s="24"/>
      <c r="I50" s="23"/>
      <c r="J50" s="24"/>
      <c r="K50" s="25"/>
      <c r="L50" s="26"/>
      <c r="M50" s="102">
        <f t="shared" si="10"/>
        <v>0</v>
      </c>
    </row>
    <row r="51" spans="1:13" ht="13.5" customHeight="1" thickBot="1" x14ac:dyDescent="0.35">
      <c r="A51" s="40"/>
      <c r="B51" s="41"/>
      <c r="C51" s="28"/>
      <c r="D51" s="29"/>
      <c r="E51" s="28"/>
      <c r="F51" s="29"/>
      <c r="G51" s="28"/>
      <c r="H51" s="29"/>
      <c r="I51" s="28"/>
      <c r="J51" s="29"/>
      <c r="K51" s="28"/>
      <c r="L51" s="29"/>
      <c r="M51" s="102"/>
    </row>
    <row r="52" spans="1:13" ht="69" customHeight="1" thickBot="1" x14ac:dyDescent="0.35">
      <c r="A52" s="238" t="s">
        <v>98</v>
      </c>
      <c r="B52" s="239"/>
      <c r="C52" s="213">
        <f>C44-C45</f>
        <v>0</v>
      </c>
      <c r="D52" s="214"/>
      <c r="E52" s="213">
        <f>E44-E45</f>
        <v>0</v>
      </c>
      <c r="F52" s="214"/>
      <c r="G52" s="213">
        <f>G44-G45</f>
        <v>0</v>
      </c>
      <c r="H52" s="214"/>
      <c r="I52" s="213">
        <f>I44-I45</f>
        <v>0</v>
      </c>
      <c r="J52" s="214"/>
      <c r="K52" s="213">
        <f>K44-K45</f>
        <v>0</v>
      </c>
      <c r="L52" s="293"/>
      <c r="M52" s="123">
        <f>M44-M45</f>
        <v>0</v>
      </c>
    </row>
    <row r="53" spans="1:13" ht="15" thickTop="1" x14ac:dyDescent="0.3"/>
  </sheetData>
  <sheetProtection algorithmName="SHA-512" hashValue="wnCqYpiguJncbuqCmiCa2UkR9bJj6qBP7lXSZm7G668QUS/paZ6tGlG5sfDjsRi+gulRXobEuuLADft5iaFCIA==" saltValue="MmnuLfHxNnn/I1ZZNVX2lw==" spinCount="100000" sheet="1" objects="1" scenarios="1"/>
  <mergeCells count="63">
    <mergeCell ref="C1:K1"/>
    <mergeCell ref="C7:M7"/>
    <mergeCell ref="C8:M8"/>
    <mergeCell ref="C9:D9"/>
    <mergeCell ref="E9:F9"/>
    <mergeCell ref="G9:H9"/>
    <mergeCell ref="I9:J9"/>
    <mergeCell ref="K9:L9"/>
    <mergeCell ref="A6:B6"/>
    <mergeCell ref="A7:B7"/>
    <mergeCell ref="N4:P4"/>
    <mergeCell ref="K4:L4"/>
    <mergeCell ref="A5:B5"/>
    <mergeCell ref="C6:D6"/>
    <mergeCell ref="E6:F6"/>
    <mergeCell ref="G6:H6"/>
    <mergeCell ref="I6:J6"/>
    <mergeCell ref="K6:L6"/>
    <mergeCell ref="K52:L52"/>
    <mergeCell ref="A45:B45"/>
    <mergeCell ref="C45:D45"/>
    <mergeCell ref="E45:F45"/>
    <mergeCell ref="G45:H45"/>
    <mergeCell ref="I45:J45"/>
    <mergeCell ref="K45:L45"/>
    <mergeCell ref="A52:B52"/>
    <mergeCell ref="C52:D52"/>
    <mergeCell ref="E52:F52"/>
    <mergeCell ref="G52:H52"/>
    <mergeCell ref="I52:J52"/>
    <mergeCell ref="K44:L44"/>
    <mergeCell ref="A32:B32"/>
    <mergeCell ref="C32:D32"/>
    <mergeCell ref="E32:F32"/>
    <mergeCell ref="G32:H32"/>
    <mergeCell ref="I32:J32"/>
    <mergeCell ref="K32:L32"/>
    <mergeCell ref="A44:B44"/>
    <mergeCell ref="C44:D44"/>
    <mergeCell ref="E44:F44"/>
    <mergeCell ref="G44:H44"/>
    <mergeCell ref="I44:J44"/>
    <mergeCell ref="A10:B10"/>
    <mergeCell ref="C10:D10"/>
    <mergeCell ref="E10:F10"/>
    <mergeCell ref="G10:H10"/>
    <mergeCell ref="I10:J10"/>
    <mergeCell ref="K10:L10"/>
    <mergeCell ref="A9:B9"/>
    <mergeCell ref="A8:B8"/>
    <mergeCell ref="A2:M2"/>
    <mergeCell ref="A3:B3"/>
    <mergeCell ref="C3:D3"/>
    <mergeCell ref="E3:F3"/>
    <mergeCell ref="G3:H3"/>
    <mergeCell ref="I3:J3"/>
    <mergeCell ref="K3:L3"/>
    <mergeCell ref="M3:M5"/>
    <mergeCell ref="A4:B4"/>
    <mergeCell ref="C4:D4"/>
    <mergeCell ref="E4:F4"/>
    <mergeCell ref="G4:H4"/>
    <mergeCell ref="I4:J4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65" orientation="landscape" horizontalDpi="4294967293" verticalDpi="4294967293" r:id="rId1"/>
  <headerFooter>
    <oddHeader>&amp;A</oddHeader>
    <oddFooter>Page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>
    <tabColor rgb="FF33CAFF"/>
  </sheetPr>
  <dimension ref="A1:Q53"/>
  <sheetViews>
    <sheetView topLeftCell="A5" zoomScale="70" zoomScaleNormal="70" workbookViewId="0">
      <selection activeCell="I6" sqref="I6:J6"/>
    </sheetView>
  </sheetViews>
  <sheetFormatPr baseColWidth="10" defaultColWidth="11.44140625" defaultRowHeight="14.4" x14ac:dyDescent="0.3"/>
  <cols>
    <col min="1" max="1" width="4" style="6" customWidth="1"/>
    <col min="2" max="2" width="36.6640625" style="6" customWidth="1"/>
    <col min="3" max="3" width="18.6640625" style="6" customWidth="1"/>
    <col min="4" max="4" width="8.33203125" style="6" customWidth="1"/>
    <col min="5" max="5" width="18.6640625" style="6" customWidth="1"/>
    <col min="6" max="6" width="8.33203125" style="6" customWidth="1"/>
    <col min="7" max="7" width="18.6640625" style="6" customWidth="1"/>
    <col min="8" max="8" width="8.33203125" style="6" customWidth="1"/>
    <col min="9" max="9" width="18.6640625" style="6" customWidth="1"/>
    <col min="10" max="10" width="8.33203125" style="6" customWidth="1"/>
    <col min="11" max="11" width="18.6640625" style="6" customWidth="1"/>
    <col min="12" max="12" width="8.33203125" style="6" customWidth="1"/>
    <col min="13" max="13" width="18.109375" style="6" customWidth="1"/>
    <col min="14" max="16384" width="11.44140625" style="6"/>
  </cols>
  <sheetData>
    <row r="1" spans="1:17" ht="103.5" customHeight="1" thickBot="1" x14ac:dyDescent="0.35">
      <c r="B1"/>
      <c r="C1" s="220" t="s">
        <v>69</v>
      </c>
      <c r="D1" s="220"/>
      <c r="E1" s="220"/>
      <c r="F1" s="220"/>
      <c r="G1" s="220"/>
      <c r="H1" s="220"/>
      <c r="I1" s="220"/>
      <c r="J1" s="220"/>
      <c r="K1" s="220"/>
      <c r="M1"/>
    </row>
    <row r="2" spans="1:17" ht="36" customHeight="1" thickTop="1" x14ac:dyDescent="0.3">
      <c r="A2" s="283" t="str">
        <f>'Details LP_P_1'!A2</f>
        <v>Nom projet / Projektname / Naam project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5"/>
    </row>
    <row r="3" spans="1:17" ht="24.75" customHeight="1" x14ac:dyDescent="0.3">
      <c r="A3" s="270" t="s">
        <v>34</v>
      </c>
      <c r="B3" s="271"/>
      <c r="C3" s="229" t="s">
        <v>74</v>
      </c>
      <c r="D3" s="230"/>
      <c r="E3" s="229" t="s">
        <v>75</v>
      </c>
      <c r="F3" s="230"/>
      <c r="G3" s="229" t="s">
        <v>76</v>
      </c>
      <c r="H3" s="230"/>
      <c r="I3" s="229" t="s">
        <v>81</v>
      </c>
      <c r="J3" s="230"/>
      <c r="K3" s="229" t="s">
        <v>82</v>
      </c>
      <c r="L3" s="286"/>
      <c r="M3" s="267" t="s">
        <v>25</v>
      </c>
    </row>
    <row r="4" spans="1:17" ht="39" customHeight="1" thickBot="1" x14ac:dyDescent="0.35">
      <c r="A4" s="272" t="s">
        <v>80</v>
      </c>
      <c r="B4" s="273"/>
      <c r="C4" s="231" t="s">
        <v>83</v>
      </c>
      <c r="D4" s="232"/>
      <c r="E4" s="231" t="s">
        <v>83</v>
      </c>
      <c r="F4" s="232"/>
      <c r="G4" s="231" t="s">
        <v>83</v>
      </c>
      <c r="H4" s="232"/>
      <c r="I4" s="231" t="s">
        <v>83</v>
      </c>
      <c r="J4" s="232"/>
      <c r="K4" s="231" t="s">
        <v>83</v>
      </c>
      <c r="L4" s="232"/>
      <c r="M4" s="268"/>
      <c r="N4" s="305" t="s">
        <v>38</v>
      </c>
      <c r="O4" s="306"/>
      <c r="P4" s="306"/>
      <c r="Q4" s="306"/>
    </row>
    <row r="5" spans="1:17" ht="46.5" customHeight="1" thickBot="1" x14ac:dyDescent="0.35">
      <c r="A5" s="250" t="s">
        <v>16</v>
      </c>
      <c r="B5" s="251"/>
      <c r="C5" s="86" t="s">
        <v>14</v>
      </c>
      <c r="D5" s="87" t="s">
        <v>15</v>
      </c>
      <c r="E5" s="86" t="s">
        <v>14</v>
      </c>
      <c r="F5" s="87" t="s">
        <v>15</v>
      </c>
      <c r="G5" s="86" t="s">
        <v>14</v>
      </c>
      <c r="H5" s="87" t="s">
        <v>15</v>
      </c>
      <c r="I5" s="86" t="s">
        <v>14</v>
      </c>
      <c r="J5" s="87" t="s">
        <v>15</v>
      </c>
      <c r="K5" s="86" t="s">
        <v>14</v>
      </c>
      <c r="L5" s="88" t="s">
        <v>15</v>
      </c>
      <c r="M5" s="269"/>
    </row>
    <row r="6" spans="1:17" ht="100.5" customHeight="1" thickBot="1" x14ac:dyDescent="0.35">
      <c r="A6" s="314" t="s">
        <v>78</v>
      </c>
      <c r="B6" s="315"/>
      <c r="C6" s="262">
        <f>C9*20%</f>
        <v>0</v>
      </c>
      <c r="D6" s="263"/>
      <c r="E6" s="262">
        <f t="shared" ref="E6" si="0">E9*20%</f>
        <v>0</v>
      </c>
      <c r="F6" s="263"/>
      <c r="G6" s="262">
        <f t="shared" ref="G6" si="1">G9*20%</f>
        <v>0</v>
      </c>
      <c r="H6" s="263"/>
      <c r="I6" s="262">
        <f t="shared" ref="I6:K6" si="2">I9*20%</f>
        <v>0</v>
      </c>
      <c r="J6" s="263"/>
      <c r="K6" s="262">
        <f t="shared" si="2"/>
        <v>0</v>
      </c>
      <c r="L6" s="263"/>
      <c r="M6" s="89">
        <f>SUM(C6,E6,G6,I6,K6)</f>
        <v>0</v>
      </c>
    </row>
    <row r="7" spans="1:17" ht="45" customHeight="1" thickBot="1" x14ac:dyDescent="0.35">
      <c r="A7" s="318" t="s">
        <v>1</v>
      </c>
      <c r="B7" s="304"/>
      <c r="C7" s="307" t="s">
        <v>70</v>
      </c>
      <c r="D7" s="308"/>
      <c r="E7" s="308"/>
      <c r="F7" s="308"/>
      <c r="G7" s="308"/>
      <c r="H7" s="308"/>
      <c r="I7" s="308"/>
      <c r="J7" s="308"/>
      <c r="K7" s="308"/>
      <c r="L7" s="308"/>
      <c r="M7" s="309"/>
    </row>
    <row r="8" spans="1:17" ht="45" customHeight="1" thickBot="1" x14ac:dyDescent="0.35">
      <c r="A8" s="312" t="s">
        <v>12</v>
      </c>
      <c r="B8" s="313"/>
      <c r="C8" s="307" t="s">
        <v>70</v>
      </c>
      <c r="D8" s="308"/>
      <c r="E8" s="308"/>
      <c r="F8" s="308"/>
      <c r="G8" s="308"/>
      <c r="H8" s="308"/>
      <c r="I8" s="308"/>
      <c r="J8" s="308"/>
      <c r="K8" s="308"/>
      <c r="L8" s="308"/>
      <c r="M8" s="309"/>
    </row>
    <row r="9" spans="1:17" ht="45" customHeight="1" thickBot="1" x14ac:dyDescent="0.35">
      <c r="A9" s="260" t="s">
        <v>71</v>
      </c>
      <c r="B9" s="261"/>
      <c r="C9" s="236">
        <f>C10+C32</f>
        <v>0</v>
      </c>
      <c r="D9" s="237"/>
      <c r="E9" s="236">
        <f t="shared" ref="E9" si="3">E10+E32</f>
        <v>0</v>
      </c>
      <c r="F9" s="237"/>
      <c r="G9" s="236">
        <f t="shared" ref="G9" si="4">G10+G32</f>
        <v>0</v>
      </c>
      <c r="H9" s="237"/>
      <c r="I9" s="236">
        <f t="shared" ref="I9" si="5">I10+I32</f>
        <v>0</v>
      </c>
      <c r="J9" s="237"/>
      <c r="K9" s="236">
        <f t="shared" ref="K9" si="6">K10+K32</f>
        <v>0</v>
      </c>
      <c r="L9" s="310"/>
      <c r="M9" s="90">
        <f>C9+E9+G9+I9+K9</f>
        <v>0</v>
      </c>
    </row>
    <row r="10" spans="1:17" ht="45" customHeight="1" x14ac:dyDescent="0.3">
      <c r="A10" s="316" t="s">
        <v>11</v>
      </c>
      <c r="B10" s="317"/>
      <c r="C10" s="211">
        <f>SUM(C11:C30)</f>
        <v>0</v>
      </c>
      <c r="D10" s="212"/>
      <c r="E10" s="211">
        <f>SUM(E11:E30)</f>
        <v>0</v>
      </c>
      <c r="F10" s="212"/>
      <c r="G10" s="211">
        <f>SUM(G11:G30)</f>
        <v>0</v>
      </c>
      <c r="H10" s="212"/>
      <c r="I10" s="211">
        <f>SUM(I11:I30)</f>
        <v>0</v>
      </c>
      <c r="J10" s="212"/>
      <c r="K10" s="211">
        <f>SUM(K11:K30)</f>
        <v>0</v>
      </c>
      <c r="L10" s="311"/>
      <c r="M10" s="108">
        <f>SUM(C10,E10,G10,I10,K10)</f>
        <v>0</v>
      </c>
    </row>
    <row r="11" spans="1:17" ht="30" customHeight="1" x14ac:dyDescent="0.3">
      <c r="A11" s="103">
        <v>1</v>
      </c>
      <c r="B11" s="101" t="s">
        <v>99</v>
      </c>
      <c r="C11" s="104"/>
      <c r="D11" s="105"/>
      <c r="E11" s="104"/>
      <c r="F11" s="105"/>
      <c r="G11" s="104"/>
      <c r="H11" s="105"/>
      <c r="I11" s="104"/>
      <c r="J11" s="105"/>
      <c r="K11" s="106"/>
      <c r="L11" s="107"/>
      <c r="M11" s="102">
        <f t="shared" ref="M11:M42" si="7">C11+E11+G11+I11+K11</f>
        <v>0</v>
      </c>
    </row>
    <row r="12" spans="1:17" ht="30" customHeight="1" x14ac:dyDescent="0.3">
      <c r="A12" s="17">
        <v>2</v>
      </c>
      <c r="B12" s="85" t="s">
        <v>99</v>
      </c>
      <c r="C12" s="19"/>
      <c r="D12" s="20"/>
      <c r="E12" s="19"/>
      <c r="F12" s="20"/>
      <c r="G12" s="19"/>
      <c r="H12" s="20"/>
      <c r="I12" s="19"/>
      <c r="J12" s="20"/>
      <c r="K12" s="21"/>
      <c r="L12" s="22"/>
      <c r="M12" s="102">
        <f t="shared" si="7"/>
        <v>0</v>
      </c>
    </row>
    <row r="13" spans="1:17" ht="30" customHeight="1" x14ac:dyDescent="0.3">
      <c r="A13" s="17">
        <v>3</v>
      </c>
      <c r="B13" s="85" t="s">
        <v>99</v>
      </c>
      <c r="C13" s="23"/>
      <c r="D13" s="24"/>
      <c r="E13" s="23"/>
      <c r="F13" s="24"/>
      <c r="G13" s="23"/>
      <c r="H13" s="24"/>
      <c r="I13" s="23"/>
      <c r="J13" s="24"/>
      <c r="K13" s="25"/>
      <c r="L13" s="26"/>
      <c r="M13" s="102">
        <f t="shared" si="7"/>
        <v>0</v>
      </c>
    </row>
    <row r="14" spans="1:17" ht="13.5" customHeight="1" x14ac:dyDescent="0.3">
      <c r="A14" s="17">
        <v>4</v>
      </c>
      <c r="B14" s="85" t="s">
        <v>79</v>
      </c>
      <c r="C14" s="23"/>
      <c r="D14" s="24"/>
      <c r="E14" s="23"/>
      <c r="F14" s="24"/>
      <c r="G14" s="23"/>
      <c r="H14" s="24"/>
      <c r="I14" s="23"/>
      <c r="J14" s="24"/>
      <c r="K14" s="25"/>
      <c r="L14" s="26"/>
      <c r="M14" s="102">
        <f t="shared" si="7"/>
        <v>0</v>
      </c>
    </row>
    <row r="15" spans="1:17" ht="13.5" customHeight="1" x14ac:dyDescent="0.3">
      <c r="A15" s="17">
        <v>5</v>
      </c>
      <c r="B15" s="18"/>
      <c r="C15" s="23"/>
      <c r="D15" s="24"/>
      <c r="E15" s="23"/>
      <c r="F15" s="24"/>
      <c r="G15" s="23"/>
      <c r="H15" s="24"/>
      <c r="I15" s="23"/>
      <c r="J15" s="24"/>
      <c r="K15" s="25"/>
      <c r="L15" s="26"/>
      <c r="M15" s="102">
        <f t="shared" si="7"/>
        <v>0</v>
      </c>
    </row>
    <row r="16" spans="1:17" ht="13.5" customHeight="1" x14ac:dyDescent="0.3">
      <c r="A16" s="17">
        <v>6</v>
      </c>
      <c r="B16" s="18"/>
      <c r="C16" s="19"/>
      <c r="D16" s="20"/>
      <c r="E16" s="19"/>
      <c r="F16" s="20"/>
      <c r="G16" s="19"/>
      <c r="H16" s="20"/>
      <c r="I16" s="19"/>
      <c r="J16" s="20"/>
      <c r="K16" s="21"/>
      <c r="L16" s="22"/>
      <c r="M16" s="102">
        <f t="shared" si="7"/>
        <v>0</v>
      </c>
    </row>
    <row r="17" spans="1:13" ht="13.5" customHeight="1" x14ac:dyDescent="0.3">
      <c r="A17" s="17">
        <v>7</v>
      </c>
      <c r="B17" s="18"/>
      <c r="C17" s="19"/>
      <c r="D17" s="20"/>
      <c r="E17" s="19"/>
      <c r="F17" s="20"/>
      <c r="G17" s="19"/>
      <c r="H17" s="20"/>
      <c r="I17" s="19"/>
      <c r="J17" s="20"/>
      <c r="K17" s="21"/>
      <c r="L17" s="22"/>
      <c r="M17" s="102">
        <f t="shared" si="7"/>
        <v>0</v>
      </c>
    </row>
    <row r="18" spans="1:13" ht="13.5" customHeight="1" x14ac:dyDescent="0.3">
      <c r="A18" s="17">
        <v>8</v>
      </c>
      <c r="B18" s="18"/>
      <c r="C18" s="23"/>
      <c r="D18" s="24"/>
      <c r="E18" s="23"/>
      <c r="F18" s="24"/>
      <c r="G18" s="23"/>
      <c r="H18" s="24"/>
      <c r="I18" s="23"/>
      <c r="J18" s="24"/>
      <c r="K18" s="25"/>
      <c r="L18" s="26"/>
      <c r="M18" s="102">
        <f t="shared" si="7"/>
        <v>0</v>
      </c>
    </row>
    <row r="19" spans="1:13" ht="13.5" customHeight="1" x14ac:dyDescent="0.3">
      <c r="A19" s="17">
        <v>9</v>
      </c>
      <c r="B19" s="18"/>
      <c r="C19" s="23"/>
      <c r="D19" s="24"/>
      <c r="E19" s="23"/>
      <c r="F19" s="24"/>
      <c r="G19" s="23"/>
      <c r="H19" s="24"/>
      <c r="I19" s="23"/>
      <c r="J19" s="24"/>
      <c r="K19" s="25"/>
      <c r="L19" s="26"/>
      <c r="M19" s="102">
        <f t="shared" si="7"/>
        <v>0</v>
      </c>
    </row>
    <row r="20" spans="1:13" ht="13.5" customHeight="1" x14ac:dyDescent="0.3">
      <c r="A20" s="17">
        <v>10</v>
      </c>
      <c r="B20" s="18"/>
      <c r="C20" s="23"/>
      <c r="D20" s="24"/>
      <c r="E20" s="23"/>
      <c r="F20" s="24"/>
      <c r="G20" s="23"/>
      <c r="H20" s="24"/>
      <c r="I20" s="23"/>
      <c r="J20" s="24"/>
      <c r="K20" s="25"/>
      <c r="L20" s="26"/>
      <c r="M20" s="102">
        <f t="shared" si="7"/>
        <v>0</v>
      </c>
    </row>
    <row r="21" spans="1:13" ht="13.5" customHeight="1" x14ac:dyDescent="0.3">
      <c r="A21" s="17">
        <v>11</v>
      </c>
      <c r="B21" s="18"/>
      <c r="C21" s="19"/>
      <c r="D21" s="20"/>
      <c r="E21" s="19"/>
      <c r="F21" s="20"/>
      <c r="G21" s="19"/>
      <c r="H21" s="20"/>
      <c r="I21" s="19"/>
      <c r="J21" s="20"/>
      <c r="K21" s="21"/>
      <c r="L21" s="22"/>
      <c r="M21" s="102">
        <f t="shared" si="7"/>
        <v>0</v>
      </c>
    </row>
    <row r="22" spans="1:13" ht="13.5" customHeight="1" x14ac:dyDescent="0.3">
      <c r="A22" s="17">
        <v>12</v>
      </c>
      <c r="B22" s="18"/>
      <c r="C22" s="19"/>
      <c r="D22" s="20"/>
      <c r="E22" s="19"/>
      <c r="F22" s="20"/>
      <c r="G22" s="19"/>
      <c r="H22" s="20"/>
      <c r="I22" s="19"/>
      <c r="J22" s="20"/>
      <c r="K22" s="21"/>
      <c r="L22" s="22"/>
      <c r="M22" s="102">
        <f t="shared" si="7"/>
        <v>0</v>
      </c>
    </row>
    <row r="23" spans="1:13" ht="13.5" customHeight="1" x14ac:dyDescent="0.3">
      <c r="A23" s="17">
        <v>13</v>
      </c>
      <c r="B23" s="18"/>
      <c r="C23" s="23"/>
      <c r="D23" s="24"/>
      <c r="E23" s="23"/>
      <c r="F23" s="24"/>
      <c r="G23" s="23"/>
      <c r="H23" s="24"/>
      <c r="I23" s="23"/>
      <c r="J23" s="24"/>
      <c r="K23" s="25"/>
      <c r="L23" s="26"/>
      <c r="M23" s="102">
        <f t="shared" si="7"/>
        <v>0</v>
      </c>
    </row>
    <row r="24" spans="1:13" ht="13.5" customHeight="1" x14ac:dyDescent="0.3">
      <c r="A24" s="17">
        <v>14</v>
      </c>
      <c r="B24" s="18"/>
      <c r="C24" s="23"/>
      <c r="D24" s="24"/>
      <c r="E24" s="23"/>
      <c r="F24" s="24"/>
      <c r="G24" s="23"/>
      <c r="H24" s="24"/>
      <c r="I24" s="23"/>
      <c r="J24" s="24"/>
      <c r="K24" s="25"/>
      <c r="L24" s="26"/>
      <c r="M24" s="102">
        <f t="shared" si="7"/>
        <v>0</v>
      </c>
    </row>
    <row r="25" spans="1:13" ht="13.5" customHeight="1" x14ac:dyDescent="0.3">
      <c r="A25" s="17">
        <v>15</v>
      </c>
      <c r="B25" s="18"/>
      <c r="C25" s="23"/>
      <c r="D25" s="24"/>
      <c r="E25" s="23"/>
      <c r="F25" s="24"/>
      <c r="G25" s="23"/>
      <c r="H25" s="24"/>
      <c r="I25" s="23"/>
      <c r="J25" s="24"/>
      <c r="K25" s="25"/>
      <c r="L25" s="26"/>
      <c r="M25" s="102">
        <f t="shared" si="7"/>
        <v>0</v>
      </c>
    </row>
    <row r="26" spans="1:13" ht="13.5" customHeight="1" x14ac:dyDescent="0.3">
      <c r="A26" s="17">
        <v>16</v>
      </c>
      <c r="B26" s="18"/>
      <c r="C26" s="19"/>
      <c r="D26" s="20"/>
      <c r="E26" s="19"/>
      <c r="F26" s="20"/>
      <c r="G26" s="19"/>
      <c r="H26" s="20"/>
      <c r="I26" s="19"/>
      <c r="J26" s="20"/>
      <c r="K26" s="21"/>
      <c r="L26" s="22"/>
      <c r="M26" s="102">
        <f t="shared" si="7"/>
        <v>0</v>
      </c>
    </row>
    <row r="27" spans="1:13" ht="13.5" customHeight="1" x14ac:dyDescent="0.3">
      <c r="A27" s="17">
        <v>17</v>
      </c>
      <c r="B27" s="18"/>
      <c r="C27" s="19"/>
      <c r="D27" s="20"/>
      <c r="E27" s="19"/>
      <c r="F27" s="20"/>
      <c r="G27" s="19"/>
      <c r="H27" s="20"/>
      <c r="I27" s="19"/>
      <c r="J27" s="20"/>
      <c r="K27" s="21"/>
      <c r="L27" s="22"/>
      <c r="M27" s="102">
        <f t="shared" si="7"/>
        <v>0</v>
      </c>
    </row>
    <row r="28" spans="1:13" ht="13.5" customHeight="1" x14ac:dyDescent="0.3">
      <c r="A28" s="17">
        <v>18</v>
      </c>
      <c r="B28" s="18"/>
      <c r="C28" s="23"/>
      <c r="D28" s="24"/>
      <c r="E28" s="23"/>
      <c r="F28" s="24"/>
      <c r="G28" s="23"/>
      <c r="H28" s="24"/>
      <c r="I28" s="23"/>
      <c r="J28" s="24"/>
      <c r="K28" s="25"/>
      <c r="L28" s="26"/>
      <c r="M28" s="102">
        <f t="shared" si="7"/>
        <v>0</v>
      </c>
    </row>
    <row r="29" spans="1:13" ht="13.5" customHeight="1" x14ac:dyDescent="0.3">
      <c r="A29" s="17">
        <v>19</v>
      </c>
      <c r="B29" s="18"/>
      <c r="C29" s="23"/>
      <c r="D29" s="24"/>
      <c r="E29" s="23"/>
      <c r="F29" s="24"/>
      <c r="G29" s="23"/>
      <c r="H29" s="24"/>
      <c r="I29" s="23"/>
      <c r="J29" s="24"/>
      <c r="K29" s="25"/>
      <c r="L29" s="26"/>
      <c r="M29" s="102">
        <f t="shared" si="7"/>
        <v>0</v>
      </c>
    </row>
    <row r="30" spans="1:13" ht="13.5" customHeight="1" x14ac:dyDescent="0.3">
      <c r="A30" s="17">
        <v>20</v>
      </c>
      <c r="B30" s="18"/>
      <c r="C30" s="23"/>
      <c r="D30" s="24"/>
      <c r="E30" s="23"/>
      <c r="F30" s="24"/>
      <c r="G30" s="23"/>
      <c r="H30" s="24"/>
      <c r="I30" s="23"/>
      <c r="J30" s="24"/>
      <c r="K30" s="25"/>
      <c r="L30" s="26"/>
      <c r="M30" s="102">
        <f t="shared" si="7"/>
        <v>0</v>
      </c>
    </row>
    <row r="31" spans="1:13" ht="13.5" customHeight="1" thickBot="1" x14ac:dyDescent="0.35">
      <c r="A31" s="30"/>
      <c r="B31" s="31"/>
      <c r="C31" s="15"/>
      <c r="D31" s="32"/>
      <c r="E31" s="15"/>
      <c r="F31" s="32"/>
      <c r="G31" s="15"/>
      <c r="H31" s="32"/>
      <c r="I31" s="15"/>
      <c r="J31" s="32"/>
      <c r="K31" s="16"/>
      <c r="L31" s="33"/>
      <c r="M31" s="133"/>
    </row>
    <row r="32" spans="1:13" ht="45" customHeight="1" x14ac:dyDescent="0.3">
      <c r="A32" s="256" t="s">
        <v>10</v>
      </c>
      <c r="B32" s="324"/>
      <c r="C32" s="244">
        <f>SUM(C33:C42)</f>
        <v>0</v>
      </c>
      <c r="D32" s="245"/>
      <c r="E32" s="244">
        <f>SUM(E33:E42)</f>
        <v>0</v>
      </c>
      <c r="F32" s="245"/>
      <c r="G32" s="244">
        <f>SUM(G33:G42)</f>
        <v>0</v>
      </c>
      <c r="H32" s="245"/>
      <c r="I32" s="244">
        <f>SUM(I33:I42)</f>
        <v>0</v>
      </c>
      <c r="J32" s="245"/>
      <c r="K32" s="244">
        <f>SUM(K33:K42)</f>
        <v>0</v>
      </c>
      <c r="L32" s="325"/>
      <c r="M32" s="108">
        <f>SUM(C32,E32,G32,I32,K32)</f>
        <v>0</v>
      </c>
    </row>
    <row r="33" spans="1:13" ht="30" customHeight="1" x14ac:dyDescent="0.3">
      <c r="A33" s="103">
        <v>1</v>
      </c>
      <c r="B33" s="101" t="s">
        <v>100</v>
      </c>
      <c r="C33" s="104"/>
      <c r="D33" s="105"/>
      <c r="E33" s="104"/>
      <c r="F33" s="105"/>
      <c r="G33" s="104"/>
      <c r="H33" s="105"/>
      <c r="I33" s="104"/>
      <c r="J33" s="105"/>
      <c r="K33" s="106"/>
      <c r="L33" s="107"/>
      <c r="M33" s="102">
        <f t="shared" si="7"/>
        <v>0</v>
      </c>
    </row>
    <row r="34" spans="1:13" ht="30" customHeight="1" x14ac:dyDescent="0.3">
      <c r="A34" s="17">
        <v>2</v>
      </c>
      <c r="B34" s="85" t="s">
        <v>100</v>
      </c>
      <c r="C34" s="19"/>
      <c r="D34" s="20"/>
      <c r="E34" s="19"/>
      <c r="F34" s="20"/>
      <c r="G34" s="19"/>
      <c r="H34" s="20"/>
      <c r="I34" s="19"/>
      <c r="J34" s="20"/>
      <c r="K34" s="21"/>
      <c r="L34" s="22"/>
      <c r="M34" s="102">
        <f t="shared" si="7"/>
        <v>0</v>
      </c>
    </row>
    <row r="35" spans="1:13" ht="30" customHeight="1" x14ac:dyDescent="0.3">
      <c r="A35" s="17">
        <v>3</v>
      </c>
      <c r="B35" s="85" t="s">
        <v>100</v>
      </c>
      <c r="C35" s="23"/>
      <c r="D35" s="24"/>
      <c r="E35" s="23"/>
      <c r="F35" s="24"/>
      <c r="G35" s="23"/>
      <c r="H35" s="24"/>
      <c r="I35" s="23"/>
      <c r="J35" s="24"/>
      <c r="K35" s="25"/>
      <c r="L35" s="26"/>
      <c r="M35" s="102">
        <f t="shared" si="7"/>
        <v>0</v>
      </c>
    </row>
    <row r="36" spans="1:13" ht="13.5" customHeight="1" x14ac:dyDescent="0.3">
      <c r="A36" s="17">
        <v>4</v>
      </c>
      <c r="B36" s="85" t="s">
        <v>79</v>
      </c>
      <c r="C36" s="23"/>
      <c r="D36" s="24"/>
      <c r="E36" s="23"/>
      <c r="F36" s="24"/>
      <c r="G36" s="23"/>
      <c r="H36" s="24"/>
      <c r="I36" s="23"/>
      <c r="J36" s="24"/>
      <c r="K36" s="25"/>
      <c r="L36" s="26"/>
      <c r="M36" s="102">
        <f t="shared" si="7"/>
        <v>0</v>
      </c>
    </row>
    <row r="37" spans="1:13" ht="13.5" customHeight="1" x14ac:dyDescent="0.3">
      <c r="A37" s="17">
        <v>5</v>
      </c>
      <c r="B37" s="18"/>
      <c r="C37" s="23"/>
      <c r="D37" s="24"/>
      <c r="E37" s="23"/>
      <c r="F37" s="24"/>
      <c r="G37" s="23"/>
      <c r="H37" s="24"/>
      <c r="I37" s="23"/>
      <c r="J37" s="24"/>
      <c r="K37" s="25"/>
      <c r="L37" s="26"/>
      <c r="M37" s="102">
        <f t="shared" si="7"/>
        <v>0</v>
      </c>
    </row>
    <row r="38" spans="1:13" ht="13.5" customHeight="1" x14ac:dyDescent="0.3">
      <c r="A38" s="17">
        <v>6</v>
      </c>
      <c r="B38" s="18"/>
      <c r="C38" s="19"/>
      <c r="D38" s="20"/>
      <c r="E38" s="19"/>
      <c r="F38" s="20"/>
      <c r="G38" s="19"/>
      <c r="H38" s="20"/>
      <c r="I38" s="19"/>
      <c r="J38" s="20"/>
      <c r="K38" s="21"/>
      <c r="L38" s="22"/>
      <c r="M38" s="102">
        <f t="shared" si="7"/>
        <v>0</v>
      </c>
    </row>
    <row r="39" spans="1:13" ht="13.5" customHeight="1" x14ac:dyDescent="0.3">
      <c r="A39" s="17">
        <v>7</v>
      </c>
      <c r="B39" s="18"/>
      <c r="C39" s="19"/>
      <c r="D39" s="20"/>
      <c r="E39" s="19"/>
      <c r="F39" s="20"/>
      <c r="G39" s="19"/>
      <c r="H39" s="20"/>
      <c r="I39" s="19"/>
      <c r="J39" s="20"/>
      <c r="K39" s="21"/>
      <c r="L39" s="22"/>
      <c r="M39" s="102">
        <f t="shared" si="7"/>
        <v>0</v>
      </c>
    </row>
    <row r="40" spans="1:13" ht="13.5" customHeight="1" x14ac:dyDescent="0.3">
      <c r="A40" s="17">
        <v>8</v>
      </c>
      <c r="B40" s="18"/>
      <c r="C40" s="23"/>
      <c r="D40" s="24"/>
      <c r="E40" s="23"/>
      <c r="F40" s="24"/>
      <c r="G40" s="23"/>
      <c r="H40" s="24"/>
      <c r="I40" s="23"/>
      <c r="J40" s="24"/>
      <c r="K40" s="25"/>
      <c r="L40" s="26"/>
      <c r="M40" s="102">
        <f t="shared" si="7"/>
        <v>0</v>
      </c>
    </row>
    <row r="41" spans="1:13" ht="13.5" customHeight="1" x14ac:dyDescent="0.3">
      <c r="A41" s="17">
        <v>9</v>
      </c>
      <c r="B41" s="18"/>
      <c r="C41" s="23"/>
      <c r="D41" s="24"/>
      <c r="E41" s="23"/>
      <c r="F41" s="24"/>
      <c r="G41" s="23"/>
      <c r="H41" s="24"/>
      <c r="I41" s="23"/>
      <c r="J41" s="24"/>
      <c r="K41" s="25"/>
      <c r="L41" s="26"/>
      <c r="M41" s="102">
        <f t="shared" si="7"/>
        <v>0</v>
      </c>
    </row>
    <row r="42" spans="1:13" ht="13.5" customHeight="1" x14ac:dyDescent="0.3">
      <c r="A42" s="17">
        <v>10</v>
      </c>
      <c r="B42" s="18"/>
      <c r="C42" s="23"/>
      <c r="D42" s="24"/>
      <c r="E42" s="23"/>
      <c r="F42" s="24"/>
      <c r="G42" s="23"/>
      <c r="H42" s="24"/>
      <c r="I42" s="23"/>
      <c r="J42" s="24"/>
      <c r="K42" s="25"/>
      <c r="L42" s="26"/>
      <c r="M42" s="102">
        <f t="shared" si="7"/>
        <v>0</v>
      </c>
    </row>
    <row r="43" spans="1:13" ht="13.5" customHeight="1" thickBot="1" x14ac:dyDescent="0.35">
      <c r="A43" s="27"/>
      <c r="B43" s="34"/>
      <c r="C43" s="35"/>
      <c r="D43" s="36"/>
      <c r="E43" s="37"/>
      <c r="F43" s="38"/>
      <c r="G43" s="15"/>
      <c r="H43" s="32"/>
      <c r="I43" s="37"/>
      <c r="J43" s="38"/>
      <c r="K43" s="35"/>
      <c r="L43" s="36"/>
      <c r="M43" s="133"/>
    </row>
    <row r="44" spans="1:13" ht="25.5" customHeight="1" thickBot="1" x14ac:dyDescent="0.35">
      <c r="A44" s="319" t="s">
        <v>13</v>
      </c>
      <c r="B44" s="320"/>
      <c r="C44" s="321">
        <f>C9+C6</f>
        <v>0</v>
      </c>
      <c r="D44" s="322"/>
      <c r="E44" s="321">
        <f t="shared" ref="E44" si="8">E9+E6</f>
        <v>0</v>
      </c>
      <c r="F44" s="322"/>
      <c r="G44" s="321">
        <f t="shared" ref="G44" si="9">G9+G6</f>
        <v>0</v>
      </c>
      <c r="H44" s="322"/>
      <c r="I44" s="321">
        <f t="shared" ref="I44" si="10">I9+I6</f>
        <v>0</v>
      </c>
      <c r="J44" s="322"/>
      <c r="K44" s="321">
        <f t="shared" ref="K44" si="11">K9+K6</f>
        <v>0</v>
      </c>
      <c r="L44" s="322"/>
      <c r="M44" s="120">
        <f>SUM(C44,E44,G44,I44,K44)</f>
        <v>0</v>
      </c>
    </row>
    <row r="45" spans="1:13" ht="81" customHeight="1" x14ac:dyDescent="0.3">
      <c r="A45" s="294" t="s">
        <v>101</v>
      </c>
      <c r="B45" s="295"/>
      <c r="C45" s="223">
        <f>SUM(C46:C50)</f>
        <v>0</v>
      </c>
      <c r="D45" s="224"/>
      <c r="E45" s="221">
        <f>SUM(E46:E50)</f>
        <v>0</v>
      </c>
      <c r="F45" s="222"/>
      <c r="G45" s="221">
        <f>SUM(G46:G50)</f>
        <v>0</v>
      </c>
      <c r="H45" s="222"/>
      <c r="I45" s="223">
        <f>SUM(I46:I50)</f>
        <v>0</v>
      </c>
      <c r="J45" s="224"/>
      <c r="K45" s="223">
        <f>SUM(K46:K50)</f>
        <v>0</v>
      </c>
      <c r="L45" s="323"/>
      <c r="M45" s="122">
        <f>SUM(C45+E45+G45+I45+K45)</f>
        <v>0</v>
      </c>
    </row>
    <row r="46" spans="1:13" ht="33" customHeight="1" x14ac:dyDescent="0.3">
      <c r="A46" s="103">
        <v>1</v>
      </c>
      <c r="B46" s="113" t="s">
        <v>102</v>
      </c>
      <c r="C46" s="104"/>
      <c r="D46" s="105"/>
      <c r="E46" s="104"/>
      <c r="F46" s="105"/>
      <c r="G46" s="104"/>
      <c r="H46" s="105"/>
      <c r="I46" s="104"/>
      <c r="J46" s="105"/>
      <c r="K46" s="106"/>
      <c r="L46" s="107"/>
      <c r="M46" s="102">
        <f>C46+E46+G46+I46+K46</f>
        <v>0</v>
      </c>
    </row>
    <row r="47" spans="1:13" ht="33" customHeight="1" x14ac:dyDescent="0.3">
      <c r="A47" s="17">
        <v>2</v>
      </c>
      <c r="B47" s="114" t="s">
        <v>102</v>
      </c>
      <c r="C47" s="19"/>
      <c r="D47" s="20"/>
      <c r="E47" s="19"/>
      <c r="F47" s="20"/>
      <c r="G47" s="19"/>
      <c r="H47" s="20"/>
      <c r="I47" s="19"/>
      <c r="J47" s="20"/>
      <c r="K47" s="21"/>
      <c r="L47" s="22"/>
      <c r="M47" s="102">
        <f>C47+E47+G47+I47+K47</f>
        <v>0</v>
      </c>
    </row>
    <row r="48" spans="1:13" ht="13.5" customHeight="1" x14ac:dyDescent="0.3">
      <c r="A48" s="17">
        <v>3</v>
      </c>
      <c r="B48" s="85" t="s">
        <v>79</v>
      </c>
      <c r="C48" s="23"/>
      <c r="D48" s="24"/>
      <c r="E48" s="23"/>
      <c r="F48" s="24"/>
      <c r="G48" s="23"/>
      <c r="H48" s="24"/>
      <c r="I48" s="23"/>
      <c r="J48" s="24"/>
      <c r="K48" s="25"/>
      <c r="L48" s="26"/>
      <c r="M48" s="102">
        <f>C48+E48+G48+I48+K48</f>
        <v>0</v>
      </c>
    </row>
    <row r="49" spans="1:13" ht="13.5" customHeight="1" x14ac:dyDescent="0.3">
      <c r="A49" s="17">
        <v>4</v>
      </c>
      <c r="B49" s="18"/>
      <c r="C49" s="23"/>
      <c r="D49" s="24"/>
      <c r="E49" s="23"/>
      <c r="F49" s="24"/>
      <c r="G49" s="23"/>
      <c r="H49" s="24"/>
      <c r="I49" s="23"/>
      <c r="J49" s="24"/>
      <c r="K49" s="25"/>
      <c r="L49" s="26"/>
      <c r="M49" s="102">
        <f>C49+E49+G49+I49+K49</f>
        <v>0</v>
      </c>
    </row>
    <row r="50" spans="1:13" ht="13.5" customHeight="1" x14ac:dyDescent="0.3">
      <c r="A50" s="17">
        <v>5</v>
      </c>
      <c r="B50" s="18"/>
      <c r="C50" s="23"/>
      <c r="D50" s="24"/>
      <c r="E50" s="23"/>
      <c r="F50" s="24"/>
      <c r="G50" s="23"/>
      <c r="H50" s="24"/>
      <c r="I50" s="23"/>
      <c r="J50" s="24"/>
      <c r="K50" s="25"/>
      <c r="L50" s="26"/>
      <c r="M50" s="102">
        <f>C50+E50+G50+I50+K50</f>
        <v>0</v>
      </c>
    </row>
    <row r="51" spans="1:13" ht="13.5" customHeight="1" thickBot="1" x14ac:dyDescent="0.35">
      <c r="A51" s="40"/>
      <c r="B51" s="41"/>
      <c r="C51" s="28"/>
      <c r="D51" s="29"/>
      <c r="E51" s="28"/>
      <c r="F51" s="29"/>
      <c r="G51" s="28"/>
      <c r="H51" s="29"/>
      <c r="I51" s="28"/>
      <c r="J51" s="29"/>
      <c r="K51" s="28"/>
      <c r="L51" s="29"/>
      <c r="M51" s="135"/>
    </row>
    <row r="52" spans="1:13" ht="69" customHeight="1" thickBot="1" x14ac:dyDescent="0.35">
      <c r="A52" s="238" t="s">
        <v>97</v>
      </c>
      <c r="B52" s="239"/>
      <c r="C52" s="213">
        <f>C44-C45</f>
        <v>0</v>
      </c>
      <c r="D52" s="214"/>
      <c r="E52" s="213">
        <f>E44-E45</f>
        <v>0</v>
      </c>
      <c r="F52" s="214"/>
      <c r="G52" s="213">
        <f>G44-G45</f>
        <v>0</v>
      </c>
      <c r="H52" s="214"/>
      <c r="I52" s="213">
        <f>I44-I45</f>
        <v>0</v>
      </c>
      <c r="J52" s="214"/>
      <c r="K52" s="213">
        <f>K44-K45</f>
        <v>0</v>
      </c>
      <c r="L52" s="214"/>
      <c r="M52" s="123">
        <f>M44-M45</f>
        <v>0</v>
      </c>
    </row>
    <row r="53" spans="1:13" ht="15" thickTop="1" x14ac:dyDescent="0.3"/>
  </sheetData>
  <sheetProtection algorithmName="SHA-512" hashValue="HlvLKRLQw0cN91u1YbaD/JUfl9Qknwt9t/XpHLNT25cas4GecoaVMplBnbejPUPHi+EXO+fw8EKjxXYVITmxyQ==" saltValue="vYMuMVEnXdvguuYbyaIIUQ==" spinCount="100000" sheet="1" objects="1" scenarios="1"/>
  <mergeCells count="63">
    <mergeCell ref="N4:Q4"/>
    <mergeCell ref="A52:B52"/>
    <mergeCell ref="C52:D52"/>
    <mergeCell ref="E52:F52"/>
    <mergeCell ref="G52:H52"/>
    <mergeCell ref="I52:J52"/>
    <mergeCell ref="K52:L52"/>
    <mergeCell ref="A45:B45"/>
    <mergeCell ref="C45:D45"/>
    <mergeCell ref="E45:F45"/>
    <mergeCell ref="G45:H45"/>
    <mergeCell ref="I45:J45"/>
    <mergeCell ref="K45:L45"/>
    <mergeCell ref="K44:L44"/>
    <mergeCell ref="A32:B32"/>
    <mergeCell ref="K32:L32"/>
    <mergeCell ref="A44:B44"/>
    <mergeCell ref="C44:D44"/>
    <mergeCell ref="E44:F44"/>
    <mergeCell ref="G44:H44"/>
    <mergeCell ref="I44:J44"/>
    <mergeCell ref="E32:F32"/>
    <mergeCell ref="G32:H32"/>
    <mergeCell ref="I32:J32"/>
    <mergeCell ref="A7:B7"/>
    <mergeCell ref="C32:D32"/>
    <mergeCell ref="I10:J10"/>
    <mergeCell ref="K10:L10"/>
    <mergeCell ref="A8:B8"/>
    <mergeCell ref="A9:B9"/>
    <mergeCell ref="A6:B6"/>
    <mergeCell ref="A5:B5"/>
    <mergeCell ref="A10:B10"/>
    <mergeCell ref="C10:D10"/>
    <mergeCell ref="E10:F10"/>
    <mergeCell ref="G10:H10"/>
    <mergeCell ref="A4:B4"/>
    <mergeCell ref="C4:D4"/>
    <mergeCell ref="E4:F4"/>
    <mergeCell ref="G4:H4"/>
    <mergeCell ref="I4:J4"/>
    <mergeCell ref="E3:F3"/>
    <mergeCell ref="G3:H3"/>
    <mergeCell ref="I3:J3"/>
    <mergeCell ref="K3:L3"/>
    <mergeCell ref="M3:M5"/>
    <mergeCell ref="K4:L4"/>
    <mergeCell ref="C1:K1"/>
    <mergeCell ref="C6:D6"/>
    <mergeCell ref="C9:D9"/>
    <mergeCell ref="E9:F9"/>
    <mergeCell ref="G9:H9"/>
    <mergeCell ref="I9:J9"/>
    <mergeCell ref="K9:L9"/>
    <mergeCell ref="C7:M7"/>
    <mergeCell ref="C8:M8"/>
    <mergeCell ref="E6:F6"/>
    <mergeCell ref="G6:H6"/>
    <mergeCell ref="I6:J6"/>
    <mergeCell ref="K6:L6"/>
    <mergeCell ref="A2:M2"/>
    <mergeCell ref="A3:B3"/>
    <mergeCell ref="C3:D3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65" orientation="landscape" horizontalDpi="4294967293" verticalDpi="4294967293" r:id="rId1"/>
  <headerFooter>
    <oddHeader>&amp;A</oddHeader>
    <oddFooter>Page &amp;P de 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>
    <tabColor rgb="FF33CAFF"/>
  </sheetPr>
  <dimension ref="A1:Q53"/>
  <sheetViews>
    <sheetView topLeftCell="A7" zoomScaleNormal="100" workbookViewId="0">
      <selection activeCell="B1" sqref="B1"/>
    </sheetView>
  </sheetViews>
  <sheetFormatPr baseColWidth="10" defaultColWidth="11.44140625" defaultRowHeight="14.4" x14ac:dyDescent="0.3"/>
  <cols>
    <col min="1" max="1" width="4" style="6" customWidth="1"/>
    <col min="2" max="2" width="36.6640625" style="6" customWidth="1"/>
    <col min="3" max="3" width="18.6640625" style="6" customWidth="1"/>
    <col min="4" max="4" width="8.33203125" style="6" customWidth="1"/>
    <col min="5" max="5" width="18.6640625" style="6" customWidth="1"/>
    <col min="6" max="6" width="8.33203125" style="6" customWidth="1"/>
    <col min="7" max="7" width="18.6640625" style="6" customWidth="1"/>
    <col min="8" max="8" width="8.33203125" style="6" customWidth="1"/>
    <col min="9" max="9" width="18.6640625" style="6" customWidth="1"/>
    <col min="10" max="10" width="8.33203125" style="6" customWidth="1"/>
    <col min="11" max="11" width="18.6640625" style="6" customWidth="1"/>
    <col min="12" max="12" width="8.33203125" style="6" customWidth="1"/>
    <col min="13" max="13" width="17.6640625" style="6" customWidth="1"/>
    <col min="14" max="16384" width="11.44140625" style="6"/>
  </cols>
  <sheetData>
    <row r="1" spans="1:17" ht="103.5" customHeight="1" thickBot="1" x14ac:dyDescent="0.35">
      <c r="B1"/>
      <c r="C1" s="220" t="s">
        <v>69</v>
      </c>
      <c r="D1" s="220"/>
      <c r="E1" s="220"/>
      <c r="F1" s="220"/>
      <c r="G1" s="220"/>
      <c r="H1" s="220"/>
      <c r="I1" s="220"/>
      <c r="J1" s="220"/>
      <c r="K1" s="220"/>
      <c r="M1"/>
    </row>
    <row r="2" spans="1:17" ht="36" customHeight="1" thickTop="1" x14ac:dyDescent="0.3">
      <c r="A2" s="283" t="str">
        <f>'Details LP_P_1'!A2</f>
        <v>Nom projet / Projektname / Naam project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5"/>
    </row>
    <row r="3" spans="1:17" ht="24.75" customHeight="1" x14ac:dyDescent="0.3">
      <c r="A3" s="270" t="s">
        <v>35</v>
      </c>
      <c r="B3" s="271"/>
      <c r="C3" s="229" t="s">
        <v>74</v>
      </c>
      <c r="D3" s="230"/>
      <c r="E3" s="229" t="s">
        <v>75</v>
      </c>
      <c r="F3" s="230"/>
      <c r="G3" s="229" t="s">
        <v>76</v>
      </c>
      <c r="H3" s="230"/>
      <c r="I3" s="229" t="s">
        <v>81</v>
      </c>
      <c r="J3" s="230"/>
      <c r="K3" s="229" t="s">
        <v>82</v>
      </c>
      <c r="L3" s="286"/>
      <c r="M3" s="267" t="s">
        <v>25</v>
      </c>
    </row>
    <row r="4" spans="1:17" ht="39" customHeight="1" thickBot="1" x14ac:dyDescent="0.35">
      <c r="A4" s="272" t="s">
        <v>80</v>
      </c>
      <c r="B4" s="273"/>
      <c r="C4" s="231" t="s">
        <v>83</v>
      </c>
      <c r="D4" s="232"/>
      <c r="E4" s="231" t="s">
        <v>83</v>
      </c>
      <c r="F4" s="232"/>
      <c r="G4" s="231" t="s">
        <v>83</v>
      </c>
      <c r="H4" s="232"/>
      <c r="I4" s="231" t="s">
        <v>83</v>
      </c>
      <c r="J4" s="232"/>
      <c r="K4" s="231" t="s">
        <v>83</v>
      </c>
      <c r="L4" s="232"/>
      <c r="M4" s="268"/>
      <c r="N4" s="305" t="s">
        <v>38</v>
      </c>
      <c r="O4" s="306"/>
      <c r="P4" s="306"/>
      <c r="Q4" s="306"/>
    </row>
    <row r="5" spans="1:17" ht="46.5" customHeight="1" thickBot="1" x14ac:dyDescent="0.35">
      <c r="A5" s="250" t="s">
        <v>16</v>
      </c>
      <c r="B5" s="251"/>
      <c r="C5" s="86" t="s">
        <v>14</v>
      </c>
      <c r="D5" s="87" t="s">
        <v>15</v>
      </c>
      <c r="E5" s="86" t="s">
        <v>14</v>
      </c>
      <c r="F5" s="87" t="s">
        <v>15</v>
      </c>
      <c r="G5" s="86" t="s">
        <v>14</v>
      </c>
      <c r="H5" s="87" t="s">
        <v>15</v>
      </c>
      <c r="I5" s="86" t="s">
        <v>14</v>
      </c>
      <c r="J5" s="87" t="s">
        <v>15</v>
      </c>
      <c r="K5" s="86" t="s">
        <v>14</v>
      </c>
      <c r="L5" s="88" t="s">
        <v>15</v>
      </c>
      <c r="M5" s="269"/>
    </row>
    <row r="6" spans="1:17" ht="100.5" customHeight="1" thickBot="1" x14ac:dyDescent="0.35">
      <c r="A6" s="314" t="s">
        <v>78</v>
      </c>
      <c r="B6" s="315"/>
      <c r="C6" s="262">
        <f>C9*20%</f>
        <v>0</v>
      </c>
      <c r="D6" s="263"/>
      <c r="E6" s="262">
        <f t="shared" ref="E6" si="0">E9*20%</f>
        <v>0</v>
      </c>
      <c r="F6" s="263"/>
      <c r="G6" s="262">
        <f t="shared" ref="G6" si="1">G9*20%</f>
        <v>0</v>
      </c>
      <c r="H6" s="263"/>
      <c r="I6" s="262">
        <f t="shared" ref="I6:K6" si="2">I9*20%</f>
        <v>0</v>
      </c>
      <c r="J6" s="263"/>
      <c r="K6" s="262">
        <f t="shared" si="2"/>
        <v>0</v>
      </c>
      <c r="L6" s="263"/>
      <c r="M6" s="89">
        <f>SUM(C6,E6,G6,I6,K6)</f>
        <v>0</v>
      </c>
    </row>
    <row r="7" spans="1:17" ht="45" customHeight="1" thickBot="1" x14ac:dyDescent="0.35">
      <c r="A7" s="327" t="s">
        <v>1</v>
      </c>
      <c r="B7" s="328"/>
      <c r="C7" s="307" t="s">
        <v>70</v>
      </c>
      <c r="D7" s="308"/>
      <c r="E7" s="308"/>
      <c r="F7" s="308"/>
      <c r="G7" s="308"/>
      <c r="H7" s="308"/>
      <c r="I7" s="308"/>
      <c r="J7" s="308"/>
      <c r="K7" s="308"/>
      <c r="L7" s="308"/>
      <c r="M7" s="309"/>
    </row>
    <row r="8" spans="1:17" ht="45" customHeight="1" thickBot="1" x14ac:dyDescent="0.35">
      <c r="A8" s="294" t="s">
        <v>12</v>
      </c>
      <c r="B8" s="295"/>
      <c r="C8" s="233" t="s">
        <v>70</v>
      </c>
      <c r="D8" s="234"/>
      <c r="E8" s="234"/>
      <c r="F8" s="234"/>
      <c r="G8" s="234"/>
      <c r="H8" s="234"/>
      <c r="I8" s="234"/>
      <c r="J8" s="234"/>
      <c r="K8" s="234"/>
      <c r="L8" s="234"/>
      <c r="M8" s="326"/>
    </row>
    <row r="9" spans="1:17" ht="45" customHeight="1" thickBot="1" x14ac:dyDescent="0.35">
      <c r="A9" s="260" t="s">
        <v>71</v>
      </c>
      <c r="B9" s="261"/>
      <c r="C9" s="236">
        <f>C10+C32</f>
        <v>0</v>
      </c>
      <c r="D9" s="237"/>
      <c r="E9" s="236">
        <f t="shared" ref="E9" si="3">E10+E32</f>
        <v>0</v>
      </c>
      <c r="F9" s="237"/>
      <c r="G9" s="236">
        <f t="shared" ref="G9" si="4">G10+G32</f>
        <v>0</v>
      </c>
      <c r="H9" s="237"/>
      <c r="I9" s="236">
        <f t="shared" ref="I9" si="5">I10+I32</f>
        <v>0</v>
      </c>
      <c r="J9" s="237"/>
      <c r="K9" s="236">
        <f t="shared" ref="K9" si="6">K10+K32</f>
        <v>0</v>
      </c>
      <c r="L9" s="310"/>
      <c r="M9" s="90">
        <f>C9+E9+G9+I9+K9</f>
        <v>0</v>
      </c>
    </row>
    <row r="10" spans="1:17" ht="45" customHeight="1" x14ac:dyDescent="0.3">
      <c r="A10" s="287" t="s">
        <v>11</v>
      </c>
      <c r="B10" s="288"/>
      <c r="C10" s="211">
        <f>SUM(C11:C30)</f>
        <v>0</v>
      </c>
      <c r="D10" s="212"/>
      <c r="E10" s="211">
        <f>SUM(E11:E30)</f>
        <v>0</v>
      </c>
      <c r="F10" s="212"/>
      <c r="G10" s="211">
        <f>SUM(G11:G30)</f>
        <v>0</v>
      </c>
      <c r="H10" s="212"/>
      <c r="I10" s="211">
        <f>SUM(I11:I30)</f>
        <v>0</v>
      </c>
      <c r="J10" s="212"/>
      <c r="K10" s="211">
        <f>SUM(K11:K30)</f>
        <v>0</v>
      </c>
      <c r="L10" s="280"/>
      <c r="M10" s="108">
        <f>SUM(C10,E10,G10,I10,K10)</f>
        <v>0</v>
      </c>
    </row>
    <row r="11" spans="1:17" ht="30" customHeight="1" x14ac:dyDescent="0.3">
      <c r="A11" s="103">
        <v>1</v>
      </c>
      <c r="B11" s="101" t="s">
        <v>99</v>
      </c>
      <c r="C11" s="104"/>
      <c r="D11" s="105"/>
      <c r="E11" s="104"/>
      <c r="F11" s="105"/>
      <c r="G11" s="104"/>
      <c r="H11" s="105"/>
      <c r="I11" s="104"/>
      <c r="J11" s="105"/>
      <c r="K11" s="106"/>
      <c r="L11" s="107"/>
      <c r="M11" s="102">
        <f t="shared" ref="M11:M30" si="7">C11+E11+G11+I11+K11</f>
        <v>0</v>
      </c>
    </row>
    <row r="12" spans="1:17" ht="30" customHeight="1" x14ac:dyDescent="0.3">
      <c r="A12" s="17">
        <v>2</v>
      </c>
      <c r="B12" s="85" t="s">
        <v>99</v>
      </c>
      <c r="C12" s="19"/>
      <c r="D12" s="20"/>
      <c r="E12" s="19"/>
      <c r="F12" s="20"/>
      <c r="G12" s="19"/>
      <c r="H12" s="20"/>
      <c r="I12" s="19"/>
      <c r="J12" s="20"/>
      <c r="K12" s="21"/>
      <c r="L12" s="22"/>
      <c r="M12" s="102">
        <f t="shared" si="7"/>
        <v>0</v>
      </c>
    </row>
    <row r="13" spans="1:17" ht="30" customHeight="1" x14ac:dyDescent="0.3">
      <c r="A13" s="17">
        <v>3</v>
      </c>
      <c r="B13" s="85" t="s">
        <v>99</v>
      </c>
      <c r="C13" s="23"/>
      <c r="D13" s="24"/>
      <c r="E13" s="23"/>
      <c r="F13" s="24"/>
      <c r="G13" s="23"/>
      <c r="H13" s="24"/>
      <c r="I13" s="23"/>
      <c r="J13" s="24"/>
      <c r="K13" s="25"/>
      <c r="L13" s="26"/>
      <c r="M13" s="102">
        <f t="shared" si="7"/>
        <v>0</v>
      </c>
    </row>
    <row r="14" spans="1:17" ht="13.5" customHeight="1" x14ac:dyDescent="0.3">
      <c r="A14" s="17">
        <v>4</v>
      </c>
      <c r="B14" s="85" t="s">
        <v>79</v>
      </c>
      <c r="C14" s="23"/>
      <c r="D14" s="24"/>
      <c r="E14" s="23"/>
      <c r="F14" s="24"/>
      <c r="G14" s="23"/>
      <c r="H14" s="24"/>
      <c r="I14" s="23"/>
      <c r="J14" s="24"/>
      <c r="K14" s="25"/>
      <c r="L14" s="26"/>
      <c r="M14" s="102">
        <f t="shared" si="7"/>
        <v>0</v>
      </c>
    </row>
    <row r="15" spans="1:17" ht="13.5" customHeight="1" x14ac:dyDescent="0.3">
      <c r="A15" s="17">
        <v>5</v>
      </c>
      <c r="B15" s="18"/>
      <c r="C15" s="23"/>
      <c r="D15" s="24"/>
      <c r="E15" s="23"/>
      <c r="F15" s="24"/>
      <c r="G15" s="23"/>
      <c r="H15" s="24"/>
      <c r="I15" s="23"/>
      <c r="J15" s="24"/>
      <c r="K15" s="25"/>
      <c r="L15" s="26"/>
      <c r="M15" s="102">
        <f t="shared" si="7"/>
        <v>0</v>
      </c>
    </row>
    <row r="16" spans="1:17" ht="13.5" customHeight="1" x14ac:dyDescent="0.3">
      <c r="A16" s="17">
        <v>6</v>
      </c>
      <c r="B16" s="18"/>
      <c r="C16" s="19"/>
      <c r="D16" s="20"/>
      <c r="E16" s="19"/>
      <c r="F16" s="20"/>
      <c r="G16" s="19"/>
      <c r="H16" s="20"/>
      <c r="I16" s="19"/>
      <c r="J16" s="20"/>
      <c r="K16" s="21"/>
      <c r="L16" s="22"/>
      <c r="M16" s="102">
        <f t="shared" si="7"/>
        <v>0</v>
      </c>
    </row>
    <row r="17" spans="1:13" ht="13.5" customHeight="1" x14ac:dyDescent="0.3">
      <c r="A17" s="17">
        <v>7</v>
      </c>
      <c r="B17" s="18"/>
      <c r="C17" s="19"/>
      <c r="D17" s="20"/>
      <c r="E17" s="19"/>
      <c r="F17" s="20"/>
      <c r="G17" s="19"/>
      <c r="H17" s="20"/>
      <c r="I17" s="19"/>
      <c r="J17" s="20"/>
      <c r="K17" s="21"/>
      <c r="L17" s="22"/>
      <c r="M17" s="102">
        <f t="shared" si="7"/>
        <v>0</v>
      </c>
    </row>
    <row r="18" spans="1:13" ht="13.5" customHeight="1" x14ac:dyDescent="0.3">
      <c r="A18" s="17">
        <v>8</v>
      </c>
      <c r="B18" s="18"/>
      <c r="C18" s="23"/>
      <c r="D18" s="24"/>
      <c r="E18" s="23"/>
      <c r="F18" s="24"/>
      <c r="G18" s="23"/>
      <c r="H18" s="24"/>
      <c r="I18" s="23"/>
      <c r="J18" s="24"/>
      <c r="K18" s="25"/>
      <c r="L18" s="26"/>
      <c r="M18" s="102">
        <f t="shared" si="7"/>
        <v>0</v>
      </c>
    </row>
    <row r="19" spans="1:13" ht="13.5" customHeight="1" x14ac:dyDescent="0.3">
      <c r="A19" s="17">
        <v>9</v>
      </c>
      <c r="B19" s="18"/>
      <c r="C19" s="23"/>
      <c r="D19" s="24"/>
      <c r="E19" s="23"/>
      <c r="F19" s="24"/>
      <c r="G19" s="23"/>
      <c r="H19" s="24"/>
      <c r="I19" s="23"/>
      <c r="J19" s="24"/>
      <c r="K19" s="25"/>
      <c r="L19" s="26"/>
      <c r="M19" s="102">
        <f t="shared" si="7"/>
        <v>0</v>
      </c>
    </row>
    <row r="20" spans="1:13" ht="13.5" customHeight="1" x14ac:dyDescent="0.3">
      <c r="A20" s="17">
        <v>10</v>
      </c>
      <c r="B20" s="18"/>
      <c r="C20" s="23"/>
      <c r="D20" s="24"/>
      <c r="E20" s="23"/>
      <c r="F20" s="24"/>
      <c r="G20" s="23"/>
      <c r="H20" s="24"/>
      <c r="I20" s="23"/>
      <c r="J20" s="24"/>
      <c r="K20" s="25"/>
      <c r="L20" s="26"/>
      <c r="M20" s="102">
        <f t="shared" si="7"/>
        <v>0</v>
      </c>
    </row>
    <row r="21" spans="1:13" ht="13.5" customHeight="1" x14ac:dyDescent="0.3">
      <c r="A21" s="17">
        <v>11</v>
      </c>
      <c r="B21" s="18"/>
      <c r="C21" s="19"/>
      <c r="D21" s="20"/>
      <c r="E21" s="19"/>
      <c r="F21" s="20"/>
      <c r="G21" s="19"/>
      <c r="H21" s="20"/>
      <c r="I21" s="19"/>
      <c r="J21" s="20"/>
      <c r="K21" s="21"/>
      <c r="L21" s="22"/>
      <c r="M21" s="102">
        <f t="shared" si="7"/>
        <v>0</v>
      </c>
    </row>
    <row r="22" spans="1:13" ht="13.5" customHeight="1" x14ac:dyDescent="0.3">
      <c r="A22" s="17">
        <v>12</v>
      </c>
      <c r="B22" s="18"/>
      <c r="C22" s="19"/>
      <c r="D22" s="20"/>
      <c r="E22" s="19"/>
      <c r="F22" s="20"/>
      <c r="G22" s="19"/>
      <c r="H22" s="20"/>
      <c r="I22" s="19"/>
      <c r="J22" s="20"/>
      <c r="K22" s="21"/>
      <c r="L22" s="22"/>
      <c r="M22" s="102">
        <f t="shared" si="7"/>
        <v>0</v>
      </c>
    </row>
    <row r="23" spans="1:13" ht="13.5" customHeight="1" x14ac:dyDescent="0.3">
      <c r="A23" s="17">
        <v>13</v>
      </c>
      <c r="B23" s="18"/>
      <c r="C23" s="23"/>
      <c r="D23" s="24"/>
      <c r="E23" s="23"/>
      <c r="F23" s="24"/>
      <c r="G23" s="23"/>
      <c r="H23" s="24"/>
      <c r="I23" s="23"/>
      <c r="J23" s="24"/>
      <c r="K23" s="25"/>
      <c r="L23" s="26"/>
      <c r="M23" s="102">
        <f t="shared" si="7"/>
        <v>0</v>
      </c>
    </row>
    <row r="24" spans="1:13" ht="13.5" customHeight="1" x14ac:dyDescent="0.3">
      <c r="A24" s="17">
        <v>14</v>
      </c>
      <c r="B24" s="18"/>
      <c r="C24" s="23"/>
      <c r="D24" s="24"/>
      <c r="E24" s="23"/>
      <c r="F24" s="24"/>
      <c r="G24" s="23"/>
      <c r="H24" s="24"/>
      <c r="I24" s="23"/>
      <c r="J24" s="24"/>
      <c r="K24" s="25"/>
      <c r="L24" s="26"/>
      <c r="M24" s="102">
        <f t="shared" si="7"/>
        <v>0</v>
      </c>
    </row>
    <row r="25" spans="1:13" ht="13.5" customHeight="1" x14ac:dyDescent="0.3">
      <c r="A25" s="17">
        <v>15</v>
      </c>
      <c r="B25" s="18"/>
      <c r="C25" s="23"/>
      <c r="D25" s="24"/>
      <c r="E25" s="23"/>
      <c r="F25" s="24"/>
      <c r="G25" s="23"/>
      <c r="H25" s="24"/>
      <c r="I25" s="23"/>
      <c r="J25" s="24"/>
      <c r="K25" s="25"/>
      <c r="L25" s="26"/>
      <c r="M25" s="102">
        <f t="shared" si="7"/>
        <v>0</v>
      </c>
    </row>
    <row r="26" spans="1:13" ht="13.5" customHeight="1" x14ac:dyDescent="0.3">
      <c r="A26" s="17">
        <v>16</v>
      </c>
      <c r="B26" s="18"/>
      <c r="C26" s="19"/>
      <c r="D26" s="20"/>
      <c r="E26" s="19"/>
      <c r="F26" s="20"/>
      <c r="G26" s="19"/>
      <c r="H26" s="20"/>
      <c r="I26" s="19"/>
      <c r="J26" s="20"/>
      <c r="K26" s="21"/>
      <c r="L26" s="22"/>
      <c r="M26" s="102">
        <f t="shared" si="7"/>
        <v>0</v>
      </c>
    </row>
    <row r="27" spans="1:13" ht="13.5" customHeight="1" x14ac:dyDescent="0.3">
      <c r="A27" s="17">
        <v>17</v>
      </c>
      <c r="B27" s="18"/>
      <c r="C27" s="19"/>
      <c r="D27" s="20"/>
      <c r="E27" s="19"/>
      <c r="F27" s="20"/>
      <c r="G27" s="19"/>
      <c r="H27" s="20"/>
      <c r="I27" s="19"/>
      <c r="J27" s="20"/>
      <c r="K27" s="21"/>
      <c r="L27" s="22"/>
      <c r="M27" s="102">
        <f t="shared" si="7"/>
        <v>0</v>
      </c>
    </row>
    <row r="28" spans="1:13" ht="13.5" customHeight="1" x14ac:dyDescent="0.3">
      <c r="A28" s="17">
        <v>18</v>
      </c>
      <c r="B28" s="18"/>
      <c r="C28" s="23"/>
      <c r="D28" s="24"/>
      <c r="E28" s="23"/>
      <c r="F28" s="24"/>
      <c r="G28" s="23"/>
      <c r="H28" s="24"/>
      <c r="I28" s="23"/>
      <c r="J28" s="24"/>
      <c r="K28" s="25"/>
      <c r="L28" s="26"/>
      <c r="M28" s="102">
        <f t="shared" si="7"/>
        <v>0</v>
      </c>
    </row>
    <row r="29" spans="1:13" ht="13.5" customHeight="1" x14ac:dyDescent="0.3">
      <c r="A29" s="17">
        <v>19</v>
      </c>
      <c r="B29" s="18"/>
      <c r="C29" s="23"/>
      <c r="D29" s="24"/>
      <c r="E29" s="23"/>
      <c r="F29" s="24"/>
      <c r="G29" s="23"/>
      <c r="H29" s="24"/>
      <c r="I29" s="23"/>
      <c r="J29" s="24"/>
      <c r="K29" s="25"/>
      <c r="L29" s="26"/>
      <c r="M29" s="102">
        <f t="shared" si="7"/>
        <v>0</v>
      </c>
    </row>
    <row r="30" spans="1:13" ht="13.5" customHeight="1" x14ac:dyDescent="0.3">
      <c r="A30" s="17">
        <v>20</v>
      </c>
      <c r="B30" s="18"/>
      <c r="C30" s="23"/>
      <c r="D30" s="24"/>
      <c r="E30" s="23"/>
      <c r="F30" s="24"/>
      <c r="G30" s="23"/>
      <c r="H30" s="24"/>
      <c r="I30" s="23"/>
      <c r="J30" s="24"/>
      <c r="K30" s="25"/>
      <c r="L30" s="26"/>
      <c r="M30" s="102">
        <f t="shared" si="7"/>
        <v>0</v>
      </c>
    </row>
    <row r="31" spans="1:13" ht="13.5" customHeight="1" thickBot="1" x14ac:dyDescent="0.35">
      <c r="A31" s="30"/>
      <c r="B31" s="31"/>
      <c r="C31" s="15"/>
      <c r="D31" s="32"/>
      <c r="E31" s="15"/>
      <c r="F31" s="32"/>
      <c r="G31" s="15"/>
      <c r="H31" s="32"/>
      <c r="I31" s="15"/>
      <c r="J31" s="32"/>
      <c r="K31" s="16"/>
      <c r="L31" s="33"/>
      <c r="M31" s="133"/>
    </row>
    <row r="32" spans="1:13" ht="45" customHeight="1" x14ac:dyDescent="0.3">
      <c r="A32" s="256" t="s">
        <v>10</v>
      </c>
      <c r="B32" s="257"/>
      <c r="C32" s="244">
        <f>SUM(C33:C42)</f>
        <v>0</v>
      </c>
      <c r="D32" s="245"/>
      <c r="E32" s="244">
        <f>SUM(E33:E42)</f>
        <v>0</v>
      </c>
      <c r="F32" s="245"/>
      <c r="G32" s="244">
        <f>SUM(G33:G42)</f>
        <v>0</v>
      </c>
      <c r="H32" s="245"/>
      <c r="I32" s="244">
        <f>SUM(I33:I42)</f>
        <v>0</v>
      </c>
      <c r="J32" s="245"/>
      <c r="K32" s="244">
        <f>SUM(K33:K42)</f>
        <v>0</v>
      </c>
      <c r="L32" s="291"/>
      <c r="M32" s="108">
        <f>SUM(C32,E32,G32,I32,K32)</f>
        <v>0</v>
      </c>
    </row>
    <row r="33" spans="1:13" ht="30" customHeight="1" x14ac:dyDescent="0.3">
      <c r="A33" s="103">
        <v>1</v>
      </c>
      <c r="B33" s="101" t="s">
        <v>100</v>
      </c>
      <c r="C33" s="104"/>
      <c r="D33" s="105"/>
      <c r="E33" s="104"/>
      <c r="F33" s="105"/>
      <c r="G33" s="104"/>
      <c r="H33" s="105"/>
      <c r="I33" s="104"/>
      <c r="J33" s="105"/>
      <c r="K33" s="106"/>
      <c r="L33" s="107"/>
      <c r="M33" s="102">
        <f t="shared" ref="M33:M42" si="8">C33+E33+G33+I33+K33</f>
        <v>0</v>
      </c>
    </row>
    <row r="34" spans="1:13" ht="30" customHeight="1" x14ac:dyDescent="0.3">
      <c r="A34" s="17">
        <v>2</v>
      </c>
      <c r="B34" s="85" t="s">
        <v>100</v>
      </c>
      <c r="C34" s="19"/>
      <c r="D34" s="20"/>
      <c r="E34" s="19"/>
      <c r="F34" s="20"/>
      <c r="G34" s="19"/>
      <c r="H34" s="20"/>
      <c r="I34" s="19"/>
      <c r="J34" s="20"/>
      <c r="K34" s="21"/>
      <c r="L34" s="22"/>
      <c r="M34" s="102">
        <f t="shared" si="8"/>
        <v>0</v>
      </c>
    </row>
    <row r="35" spans="1:13" ht="30" customHeight="1" x14ac:dyDescent="0.3">
      <c r="A35" s="17">
        <v>3</v>
      </c>
      <c r="B35" s="85" t="s">
        <v>100</v>
      </c>
      <c r="C35" s="23"/>
      <c r="D35" s="24"/>
      <c r="E35" s="23"/>
      <c r="F35" s="24"/>
      <c r="G35" s="23"/>
      <c r="H35" s="24"/>
      <c r="I35" s="23"/>
      <c r="J35" s="24"/>
      <c r="K35" s="25"/>
      <c r="L35" s="26"/>
      <c r="M35" s="102">
        <f t="shared" si="8"/>
        <v>0</v>
      </c>
    </row>
    <row r="36" spans="1:13" ht="13.5" customHeight="1" x14ac:dyDescent="0.3">
      <c r="A36" s="17">
        <v>4</v>
      </c>
      <c r="B36" s="85" t="s">
        <v>79</v>
      </c>
      <c r="C36" s="23"/>
      <c r="D36" s="24"/>
      <c r="E36" s="23"/>
      <c r="F36" s="24"/>
      <c r="G36" s="23"/>
      <c r="H36" s="24"/>
      <c r="I36" s="23"/>
      <c r="J36" s="24"/>
      <c r="K36" s="25"/>
      <c r="L36" s="26"/>
      <c r="M36" s="102">
        <f t="shared" si="8"/>
        <v>0</v>
      </c>
    </row>
    <row r="37" spans="1:13" ht="13.5" customHeight="1" x14ac:dyDescent="0.3">
      <c r="A37" s="17">
        <v>5</v>
      </c>
      <c r="B37" s="18"/>
      <c r="C37" s="23"/>
      <c r="D37" s="24"/>
      <c r="E37" s="23"/>
      <c r="F37" s="24"/>
      <c r="G37" s="23"/>
      <c r="H37" s="24"/>
      <c r="I37" s="23"/>
      <c r="J37" s="24"/>
      <c r="K37" s="25"/>
      <c r="L37" s="26"/>
      <c r="M37" s="102">
        <f t="shared" si="8"/>
        <v>0</v>
      </c>
    </row>
    <row r="38" spans="1:13" ht="13.5" customHeight="1" x14ac:dyDescent="0.3">
      <c r="A38" s="17">
        <v>6</v>
      </c>
      <c r="B38" s="18"/>
      <c r="C38" s="19"/>
      <c r="D38" s="20"/>
      <c r="E38" s="19"/>
      <c r="F38" s="20"/>
      <c r="G38" s="19"/>
      <c r="H38" s="20"/>
      <c r="I38" s="19"/>
      <c r="J38" s="20"/>
      <c r="K38" s="21"/>
      <c r="L38" s="22"/>
      <c r="M38" s="102">
        <f t="shared" si="8"/>
        <v>0</v>
      </c>
    </row>
    <row r="39" spans="1:13" ht="13.5" customHeight="1" x14ac:dyDescent="0.3">
      <c r="A39" s="17">
        <v>7</v>
      </c>
      <c r="B39" s="18"/>
      <c r="C39" s="19"/>
      <c r="D39" s="20"/>
      <c r="E39" s="19"/>
      <c r="F39" s="20"/>
      <c r="G39" s="19"/>
      <c r="H39" s="20"/>
      <c r="I39" s="19"/>
      <c r="J39" s="20"/>
      <c r="K39" s="21"/>
      <c r="L39" s="22"/>
      <c r="M39" s="102">
        <f t="shared" si="8"/>
        <v>0</v>
      </c>
    </row>
    <row r="40" spans="1:13" ht="13.5" customHeight="1" x14ac:dyDescent="0.3">
      <c r="A40" s="17">
        <v>8</v>
      </c>
      <c r="B40" s="18"/>
      <c r="C40" s="23"/>
      <c r="D40" s="24"/>
      <c r="E40" s="23"/>
      <c r="F40" s="24"/>
      <c r="G40" s="23"/>
      <c r="H40" s="24"/>
      <c r="I40" s="23"/>
      <c r="J40" s="24"/>
      <c r="K40" s="25"/>
      <c r="L40" s="26"/>
      <c r="M40" s="102">
        <f t="shared" si="8"/>
        <v>0</v>
      </c>
    </row>
    <row r="41" spans="1:13" ht="13.5" customHeight="1" x14ac:dyDescent="0.3">
      <c r="A41" s="17">
        <v>9</v>
      </c>
      <c r="B41" s="18"/>
      <c r="C41" s="23"/>
      <c r="D41" s="24"/>
      <c r="E41" s="23"/>
      <c r="F41" s="24"/>
      <c r="G41" s="23"/>
      <c r="H41" s="24"/>
      <c r="I41" s="23"/>
      <c r="J41" s="24"/>
      <c r="K41" s="25"/>
      <c r="L41" s="26"/>
      <c r="M41" s="102">
        <f t="shared" si="8"/>
        <v>0</v>
      </c>
    </row>
    <row r="42" spans="1:13" ht="13.5" customHeight="1" x14ac:dyDescent="0.3">
      <c r="A42" s="17">
        <v>10</v>
      </c>
      <c r="B42" s="18"/>
      <c r="C42" s="23"/>
      <c r="D42" s="24"/>
      <c r="E42" s="23"/>
      <c r="F42" s="24"/>
      <c r="G42" s="23"/>
      <c r="H42" s="24"/>
      <c r="I42" s="23"/>
      <c r="J42" s="24"/>
      <c r="K42" s="25"/>
      <c r="L42" s="26"/>
      <c r="M42" s="102">
        <f t="shared" si="8"/>
        <v>0</v>
      </c>
    </row>
    <row r="43" spans="1:13" ht="13.5" customHeight="1" thickBot="1" x14ac:dyDescent="0.35">
      <c r="A43" s="27"/>
      <c r="B43" s="34"/>
      <c r="C43" s="35"/>
      <c r="D43" s="36"/>
      <c r="E43" s="37"/>
      <c r="F43" s="38"/>
      <c r="G43" s="15"/>
      <c r="H43" s="32"/>
      <c r="I43" s="37"/>
      <c r="J43" s="38"/>
      <c r="K43" s="35"/>
      <c r="L43" s="36"/>
      <c r="M43" s="133"/>
    </row>
    <row r="44" spans="1:13" ht="25.5" customHeight="1" thickBot="1" x14ac:dyDescent="0.35">
      <c r="A44" s="248" t="s">
        <v>13</v>
      </c>
      <c r="B44" s="249"/>
      <c r="C44" s="225">
        <f>C9+C6</f>
        <v>0</v>
      </c>
      <c r="D44" s="226"/>
      <c r="E44" s="289">
        <f>E32+E10+E8+E7+E6</f>
        <v>0</v>
      </c>
      <c r="F44" s="290"/>
      <c r="G44" s="289">
        <f>G32+G10+G8+G7+G6</f>
        <v>0</v>
      </c>
      <c r="H44" s="290"/>
      <c r="I44" s="289">
        <f>I32+I10+I8+I7+I6</f>
        <v>0</v>
      </c>
      <c r="J44" s="290"/>
      <c r="K44" s="225">
        <f>K32+K10+K8+K7+K6</f>
        <v>0</v>
      </c>
      <c r="L44" s="329"/>
      <c r="M44" s="120">
        <f>SUM(C44,E44,G44,I44,K44)</f>
        <v>0</v>
      </c>
    </row>
    <row r="45" spans="1:13" ht="81" customHeight="1" x14ac:dyDescent="0.3">
      <c r="A45" s="294" t="s">
        <v>101</v>
      </c>
      <c r="B45" s="295"/>
      <c r="C45" s="223">
        <f>SUM(C46:C50)</f>
        <v>0</v>
      </c>
      <c r="D45" s="224"/>
      <c r="E45" s="221">
        <f>SUM(E46:E50)</f>
        <v>0</v>
      </c>
      <c r="F45" s="222"/>
      <c r="G45" s="221">
        <f>SUM(G46:G50)</f>
        <v>0</v>
      </c>
      <c r="H45" s="222"/>
      <c r="I45" s="223">
        <f>SUM(I46:I50)</f>
        <v>0</v>
      </c>
      <c r="J45" s="224"/>
      <c r="K45" s="223">
        <f>SUM(K46:K50)</f>
        <v>0</v>
      </c>
      <c r="L45" s="330"/>
      <c r="M45" s="122">
        <f>SUM(C45+E45+G45+I45+K45)</f>
        <v>0</v>
      </c>
    </row>
    <row r="46" spans="1:13" ht="33" customHeight="1" x14ac:dyDescent="0.3">
      <c r="A46" s="103">
        <v>1</v>
      </c>
      <c r="B46" s="113" t="s">
        <v>102</v>
      </c>
      <c r="C46" s="104"/>
      <c r="D46" s="105"/>
      <c r="E46" s="104"/>
      <c r="F46" s="105"/>
      <c r="G46" s="104"/>
      <c r="H46" s="105"/>
      <c r="I46" s="104"/>
      <c r="J46" s="105"/>
      <c r="K46" s="106"/>
      <c r="L46" s="107"/>
      <c r="M46" s="102">
        <f>C46+E46+G46+I46+K46</f>
        <v>0</v>
      </c>
    </row>
    <row r="47" spans="1:13" ht="33" customHeight="1" x14ac:dyDescent="0.3">
      <c r="A47" s="17">
        <v>2</v>
      </c>
      <c r="B47" s="114" t="s">
        <v>102</v>
      </c>
      <c r="C47" s="19"/>
      <c r="D47" s="20"/>
      <c r="E47" s="19"/>
      <c r="F47" s="20"/>
      <c r="G47" s="19"/>
      <c r="H47" s="20"/>
      <c r="I47" s="19"/>
      <c r="J47" s="20"/>
      <c r="K47" s="21"/>
      <c r="L47" s="22"/>
      <c r="M47" s="102">
        <f>C47+E47+G47+I47+K47</f>
        <v>0</v>
      </c>
    </row>
    <row r="48" spans="1:13" ht="13.5" customHeight="1" x14ac:dyDescent="0.3">
      <c r="A48" s="17">
        <v>3</v>
      </c>
      <c r="B48" s="85" t="s">
        <v>79</v>
      </c>
      <c r="C48" s="23"/>
      <c r="D48" s="24"/>
      <c r="E48" s="23"/>
      <c r="F48" s="24"/>
      <c r="G48" s="23"/>
      <c r="H48" s="24"/>
      <c r="I48" s="23"/>
      <c r="J48" s="24"/>
      <c r="K48" s="25"/>
      <c r="L48" s="26"/>
      <c r="M48" s="102">
        <f>C48+E48+G48+I48+K48</f>
        <v>0</v>
      </c>
    </row>
    <row r="49" spans="1:13" ht="13.5" customHeight="1" x14ac:dyDescent="0.3">
      <c r="A49" s="17">
        <v>4</v>
      </c>
      <c r="B49" s="18"/>
      <c r="C49" s="23"/>
      <c r="D49" s="24"/>
      <c r="E49" s="23"/>
      <c r="F49" s="24"/>
      <c r="G49" s="23"/>
      <c r="H49" s="24"/>
      <c r="I49" s="23"/>
      <c r="J49" s="24"/>
      <c r="K49" s="25"/>
      <c r="L49" s="26"/>
      <c r="M49" s="102">
        <f>C49+E49+G49+I49+K49</f>
        <v>0</v>
      </c>
    </row>
    <row r="50" spans="1:13" ht="13.5" customHeight="1" x14ac:dyDescent="0.3">
      <c r="A50" s="17">
        <v>5</v>
      </c>
      <c r="B50" s="18"/>
      <c r="C50" s="23"/>
      <c r="D50" s="24"/>
      <c r="E50" s="23"/>
      <c r="F50" s="24"/>
      <c r="G50" s="23"/>
      <c r="H50" s="24"/>
      <c r="I50" s="23"/>
      <c r="J50" s="24"/>
      <c r="K50" s="25"/>
      <c r="L50" s="26"/>
      <c r="M50" s="102">
        <f>C50+E50+G50+I50+K50</f>
        <v>0</v>
      </c>
    </row>
    <row r="51" spans="1:13" ht="13.5" customHeight="1" thickBot="1" x14ac:dyDescent="0.35">
      <c r="A51" s="40"/>
      <c r="B51" s="41"/>
      <c r="C51" s="28"/>
      <c r="D51" s="29"/>
      <c r="E51" s="28"/>
      <c r="F51" s="29"/>
      <c r="G51" s="28"/>
      <c r="H51" s="29"/>
      <c r="I51" s="28"/>
      <c r="J51" s="29"/>
      <c r="K51" s="28"/>
      <c r="L51" s="29"/>
      <c r="M51" s="135"/>
    </row>
    <row r="52" spans="1:13" ht="69" customHeight="1" thickBot="1" x14ac:dyDescent="0.35">
      <c r="A52" s="238" t="s">
        <v>96</v>
      </c>
      <c r="B52" s="239"/>
      <c r="C52" s="213">
        <f>C44-C45</f>
        <v>0</v>
      </c>
      <c r="D52" s="214"/>
      <c r="E52" s="213">
        <f>E44-E45</f>
        <v>0</v>
      </c>
      <c r="F52" s="214"/>
      <c r="G52" s="213">
        <f>G44-G45</f>
        <v>0</v>
      </c>
      <c r="H52" s="214"/>
      <c r="I52" s="213">
        <f>I44-I45</f>
        <v>0</v>
      </c>
      <c r="J52" s="214"/>
      <c r="K52" s="213">
        <f>K44-K45</f>
        <v>0</v>
      </c>
      <c r="L52" s="293"/>
      <c r="M52" s="123">
        <f>M44-M45</f>
        <v>0</v>
      </c>
    </row>
    <row r="53" spans="1:13" ht="15" thickTop="1" x14ac:dyDescent="0.3"/>
  </sheetData>
  <sheetProtection algorithmName="SHA-512" hashValue="j7mRaRPjhWTiEynRCZcqFwhpIoQ5yxwMn8/HVW/ppe1qG75Q38GKTs6ecL+yLVofb63O5oxg/uk9uj3EGc452w==" saltValue="Ye/UxRDpR+Q//44GXZCVYA==" spinCount="100000" sheet="1" objects="1" scenarios="1"/>
  <mergeCells count="63">
    <mergeCell ref="N4:Q4"/>
    <mergeCell ref="A52:B52"/>
    <mergeCell ref="C52:D52"/>
    <mergeCell ref="E52:F52"/>
    <mergeCell ref="G52:H52"/>
    <mergeCell ref="I52:J52"/>
    <mergeCell ref="K52:L52"/>
    <mergeCell ref="A45:B45"/>
    <mergeCell ref="C45:D45"/>
    <mergeCell ref="E45:F45"/>
    <mergeCell ref="G45:H45"/>
    <mergeCell ref="I45:J45"/>
    <mergeCell ref="K45:L45"/>
    <mergeCell ref="A44:B44"/>
    <mergeCell ref="C44:D44"/>
    <mergeCell ref="G10:H10"/>
    <mergeCell ref="I10:J10"/>
    <mergeCell ref="K10:L10"/>
    <mergeCell ref="A9:B9"/>
    <mergeCell ref="E44:F44"/>
    <mergeCell ref="G44:H44"/>
    <mergeCell ref="I44:J44"/>
    <mergeCell ref="K44:L44"/>
    <mergeCell ref="A32:B32"/>
    <mergeCell ref="C32:D32"/>
    <mergeCell ref="E32:F32"/>
    <mergeCell ref="G32:H32"/>
    <mergeCell ref="I32:J32"/>
    <mergeCell ref="K32:L32"/>
    <mergeCell ref="A7:B7"/>
    <mergeCell ref="A8:B8"/>
    <mergeCell ref="A10:B10"/>
    <mergeCell ref="C10:D10"/>
    <mergeCell ref="E10:F10"/>
    <mergeCell ref="A6:B6"/>
    <mergeCell ref="A2:M2"/>
    <mergeCell ref="A3:B3"/>
    <mergeCell ref="C3:D3"/>
    <mergeCell ref="E3:F3"/>
    <mergeCell ref="G3:H3"/>
    <mergeCell ref="I3:J3"/>
    <mergeCell ref="K3:L3"/>
    <mergeCell ref="M3:M5"/>
    <mergeCell ref="A4:B4"/>
    <mergeCell ref="C4:D4"/>
    <mergeCell ref="E4:F4"/>
    <mergeCell ref="G4:H4"/>
    <mergeCell ref="I4:J4"/>
    <mergeCell ref="K4:L4"/>
    <mergeCell ref="A5:B5"/>
    <mergeCell ref="C1:K1"/>
    <mergeCell ref="C8:M8"/>
    <mergeCell ref="C7:M7"/>
    <mergeCell ref="C9:D9"/>
    <mergeCell ref="E9:F9"/>
    <mergeCell ref="G9:H9"/>
    <mergeCell ref="I9:J9"/>
    <mergeCell ref="K9:L9"/>
    <mergeCell ref="C6:D6"/>
    <mergeCell ref="E6:F6"/>
    <mergeCell ref="G6:H6"/>
    <mergeCell ref="I6:J6"/>
    <mergeCell ref="K6:L6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65" orientation="landscape" horizontalDpi="4294967293" verticalDpi="4294967293" r:id="rId1"/>
  <headerFooter>
    <oddHeader>&amp;A</oddHeader>
    <oddFooter>Page &amp;P de &amp;N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>
    <tabColor rgb="FF33CAFF"/>
  </sheetPr>
  <dimension ref="A1:Q53"/>
  <sheetViews>
    <sheetView zoomScaleNormal="100" workbookViewId="0">
      <selection activeCell="B1" sqref="B1"/>
    </sheetView>
  </sheetViews>
  <sheetFormatPr baseColWidth="10" defaultColWidth="11.44140625" defaultRowHeight="14.4" x14ac:dyDescent="0.3"/>
  <cols>
    <col min="1" max="1" width="4" style="6" customWidth="1"/>
    <col min="2" max="2" width="36.6640625" style="6" customWidth="1"/>
    <col min="3" max="3" width="18.6640625" style="6" customWidth="1"/>
    <col min="4" max="4" width="8.33203125" style="6" customWidth="1"/>
    <col min="5" max="5" width="18.6640625" style="6" customWidth="1"/>
    <col min="6" max="6" width="8.33203125" style="6" customWidth="1"/>
    <col min="7" max="7" width="18.6640625" style="6" customWidth="1"/>
    <col min="8" max="8" width="8.33203125" style="6" customWidth="1"/>
    <col min="9" max="9" width="18.6640625" style="6" customWidth="1"/>
    <col min="10" max="10" width="8.33203125" style="6" customWidth="1"/>
    <col min="11" max="11" width="18.6640625" style="6" customWidth="1"/>
    <col min="12" max="12" width="8.33203125" style="6" customWidth="1"/>
    <col min="13" max="13" width="18.44140625" style="6" customWidth="1"/>
    <col min="14" max="16384" width="11.44140625" style="6"/>
  </cols>
  <sheetData>
    <row r="1" spans="1:17" ht="103.5" customHeight="1" thickBot="1" x14ac:dyDescent="0.35">
      <c r="B1"/>
      <c r="C1" s="220" t="s">
        <v>69</v>
      </c>
      <c r="D1" s="220"/>
      <c r="E1" s="220"/>
      <c r="F1" s="220"/>
      <c r="G1" s="220"/>
      <c r="H1" s="220"/>
      <c r="I1" s="220"/>
      <c r="J1" s="220"/>
      <c r="K1" s="220"/>
      <c r="M1"/>
    </row>
    <row r="2" spans="1:17" ht="36" customHeight="1" thickTop="1" x14ac:dyDescent="0.3">
      <c r="A2" s="283" t="str">
        <f>'Details LP_P_1'!A2</f>
        <v>Nom projet / Projektname / Naam project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5"/>
    </row>
    <row r="3" spans="1:17" ht="24.75" customHeight="1" x14ac:dyDescent="0.3">
      <c r="A3" s="270" t="s">
        <v>36</v>
      </c>
      <c r="B3" s="271"/>
      <c r="C3" s="229" t="s">
        <v>74</v>
      </c>
      <c r="D3" s="230"/>
      <c r="E3" s="229" t="s">
        <v>75</v>
      </c>
      <c r="F3" s="230"/>
      <c r="G3" s="229" t="s">
        <v>76</v>
      </c>
      <c r="H3" s="230"/>
      <c r="I3" s="229" t="s">
        <v>81</v>
      </c>
      <c r="J3" s="230"/>
      <c r="K3" s="229" t="s">
        <v>82</v>
      </c>
      <c r="L3" s="286"/>
      <c r="M3" s="267" t="s">
        <v>25</v>
      </c>
    </row>
    <row r="4" spans="1:17" ht="39" customHeight="1" thickBot="1" x14ac:dyDescent="0.35">
      <c r="A4" s="272" t="s">
        <v>80</v>
      </c>
      <c r="B4" s="273"/>
      <c r="C4" s="231" t="s">
        <v>83</v>
      </c>
      <c r="D4" s="232"/>
      <c r="E4" s="231" t="s">
        <v>83</v>
      </c>
      <c r="F4" s="232"/>
      <c r="G4" s="231" t="s">
        <v>83</v>
      </c>
      <c r="H4" s="232"/>
      <c r="I4" s="231" t="s">
        <v>83</v>
      </c>
      <c r="J4" s="232"/>
      <c r="K4" s="231" t="s">
        <v>83</v>
      </c>
      <c r="L4" s="232"/>
      <c r="M4" s="268"/>
      <c r="N4" s="305" t="s">
        <v>38</v>
      </c>
      <c r="O4" s="306"/>
      <c r="P4" s="306"/>
      <c r="Q4" s="306"/>
    </row>
    <row r="5" spans="1:17" ht="46.5" customHeight="1" thickBot="1" x14ac:dyDescent="0.35">
      <c r="A5" s="250" t="s">
        <v>16</v>
      </c>
      <c r="B5" s="251"/>
      <c r="C5" s="86" t="s">
        <v>14</v>
      </c>
      <c r="D5" s="87" t="s">
        <v>15</v>
      </c>
      <c r="E5" s="86" t="s">
        <v>14</v>
      </c>
      <c r="F5" s="87" t="s">
        <v>15</v>
      </c>
      <c r="G5" s="86" t="s">
        <v>14</v>
      </c>
      <c r="H5" s="87" t="s">
        <v>15</v>
      </c>
      <c r="I5" s="86" t="s">
        <v>14</v>
      </c>
      <c r="J5" s="87" t="s">
        <v>15</v>
      </c>
      <c r="K5" s="86" t="s">
        <v>14</v>
      </c>
      <c r="L5" s="88" t="s">
        <v>15</v>
      </c>
      <c r="M5" s="268"/>
    </row>
    <row r="6" spans="1:17" ht="100.5" customHeight="1" thickBot="1" x14ac:dyDescent="0.35">
      <c r="A6" s="314" t="s">
        <v>78</v>
      </c>
      <c r="B6" s="315"/>
      <c r="C6" s="262">
        <f>C9*20%</f>
        <v>0</v>
      </c>
      <c r="D6" s="263"/>
      <c r="E6" s="262">
        <f t="shared" ref="E6" si="0">E9*20%</f>
        <v>0</v>
      </c>
      <c r="F6" s="263"/>
      <c r="G6" s="262">
        <f t="shared" ref="G6" si="1">G9*20%</f>
        <v>0</v>
      </c>
      <c r="H6" s="263"/>
      <c r="I6" s="262">
        <f t="shared" ref="I6:K6" si="2">I9*20%</f>
        <v>0</v>
      </c>
      <c r="J6" s="263"/>
      <c r="K6" s="262">
        <f t="shared" si="2"/>
        <v>0</v>
      </c>
      <c r="L6" s="263"/>
      <c r="M6" s="89">
        <f>SUM(C6,E6,G6,I6,K6)</f>
        <v>0</v>
      </c>
    </row>
    <row r="7" spans="1:17" ht="45" customHeight="1" thickBot="1" x14ac:dyDescent="0.35">
      <c r="A7" s="327" t="s">
        <v>1</v>
      </c>
      <c r="B7" s="328"/>
      <c r="C7" s="307" t="s">
        <v>70</v>
      </c>
      <c r="D7" s="308"/>
      <c r="E7" s="308"/>
      <c r="F7" s="308"/>
      <c r="G7" s="308"/>
      <c r="H7" s="308"/>
      <c r="I7" s="308"/>
      <c r="J7" s="308"/>
      <c r="K7" s="308"/>
      <c r="L7" s="308"/>
      <c r="M7" s="309"/>
    </row>
    <row r="8" spans="1:17" ht="45" customHeight="1" thickBot="1" x14ac:dyDescent="0.35">
      <c r="A8" s="294" t="s">
        <v>12</v>
      </c>
      <c r="B8" s="295"/>
      <c r="C8" s="307" t="s">
        <v>70</v>
      </c>
      <c r="D8" s="308"/>
      <c r="E8" s="308"/>
      <c r="F8" s="308"/>
      <c r="G8" s="308"/>
      <c r="H8" s="308"/>
      <c r="I8" s="308"/>
      <c r="J8" s="308"/>
      <c r="K8" s="308"/>
      <c r="L8" s="308"/>
      <c r="M8" s="309"/>
    </row>
    <row r="9" spans="1:17" ht="45" customHeight="1" thickBot="1" x14ac:dyDescent="0.35">
      <c r="A9" s="260" t="s">
        <v>71</v>
      </c>
      <c r="B9" s="261"/>
      <c r="C9" s="236">
        <f>C10+C32</f>
        <v>0</v>
      </c>
      <c r="D9" s="237"/>
      <c r="E9" s="236">
        <f t="shared" ref="E9" si="3">E10+E32</f>
        <v>0</v>
      </c>
      <c r="F9" s="237"/>
      <c r="G9" s="236">
        <f t="shared" ref="G9" si="4">G10+G32</f>
        <v>0</v>
      </c>
      <c r="H9" s="237"/>
      <c r="I9" s="236">
        <f t="shared" ref="I9" si="5">I10+I32</f>
        <v>0</v>
      </c>
      <c r="J9" s="237"/>
      <c r="K9" s="236">
        <f t="shared" ref="K9" si="6">K10+K32</f>
        <v>0</v>
      </c>
      <c r="L9" s="310"/>
      <c r="M9" s="90">
        <f>C9+E9+G9+I9+K9</f>
        <v>0</v>
      </c>
    </row>
    <row r="10" spans="1:17" ht="45" customHeight="1" x14ac:dyDescent="0.3">
      <c r="A10" s="287" t="s">
        <v>11</v>
      </c>
      <c r="B10" s="288"/>
      <c r="C10" s="211">
        <f>SUM(C11:C30)</f>
        <v>0</v>
      </c>
      <c r="D10" s="212"/>
      <c r="E10" s="211">
        <f>SUM(E11:E30)</f>
        <v>0</v>
      </c>
      <c r="F10" s="212"/>
      <c r="G10" s="211">
        <f>SUM(G11:G30)</f>
        <v>0</v>
      </c>
      <c r="H10" s="212"/>
      <c r="I10" s="211">
        <f>SUM(I11:I30)</f>
        <v>0</v>
      </c>
      <c r="J10" s="212"/>
      <c r="K10" s="211">
        <f>SUM(K11:K30)</f>
        <v>0</v>
      </c>
      <c r="L10" s="280"/>
      <c r="M10" s="136">
        <f>SUM(C10,E10,G10,I10,K10)</f>
        <v>0</v>
      </c>
    </row>
    <row r="11" spans="1:17" ht="30" customHeight="1" x14ac:dyDescent="0.3">
      <c r="A11" s="103">
        <v>1</v>
      </c>
      <c r="B11" s="101" t="s">
        <v>99</v>
      </c>
      <c r="C11" s="104"/>
      <c r="D11" s="105"/>
      <c r="E11" s="104"/>
      <c r="F11" s="105"/>
      <c r="G11" s="104"/>
      <c r="H11" s="105"/>
      <c r="I11" s="104"/>
      <c r="J11" s="105"/>
      <c r="K11" s="106"/>
      <c r="L11" s="107"/>
      <c r="M11" s="137">
        <f t="shared" ref="M11:M30" si="7">C11+E11+G11+I11+K11</f>
        <v>0</v>
      </c>
    </row>
    <row r="12" spans="1:17" ht="30" customHeight="1" x14ac:dyDescent="0.3">
      <c r="A12" s="17">
        <v>2</v>
      </c>
      <c r="B12" s="85" t="s">
        <v>99</v>
      </c>
      <c r="C12" s="19"/>
      <c r="D12" s="20"/>
      <c r="E12" s="19"/>
      <c r="F12" s="20"/>
      <c r="G12" s="19"/>
      <c r="H12" s="20"/>
      <c r="I12" s="19"/>
      <c r="J12" s="20"/>
      <c r="K12" s="21"/>
      <c r="L12" s="22"/>
      <c r="M12" s="137">
        <f t="shared" si="7"/>
        <v>0</v>
      </c>
    </row>
    <row r="13" spans="1:17" ht="30" customHeight="1" x14ac:dyDescent="0.3">
      <c r="A13" s="17">
        <v>3</v>
      </c>
      <c r="B13" s="85" t="s">
        <v>99</v>
      </c>
      <c r="C13" s="23"/>
      <c r="D13" s="24"/>
      <c r="E13" s="23"/>
      <c r="F13" s="24"/>
      <c r="G13" s="23"/>
      <c r="H13" s="24"/>
      <c r="I13" s="23"/>
      <c r="J13" s="24"/>
      <c r="K13" s="25"/>
      <c r="L13" s="26"/>
      <c r="M13" s="137">
        <f t="shared" si="7"/>
        <v>0</v>
      </c>
    </row>
    <row r="14" spans="1:17" ht="13.5" customHeight="1" x14ac:dyDescent="0.3">
      <c r="A14" s="17">
        <v>4</v>
      </c>
      <c r="B14" s="85" t="s">
        <v>79</v>
      </c>
      <c r="C14" s="23"/>
      <c r="D14" s="24"/>
      <c r="E14" s="23"/>
      <c r="F14" s="24"/>
      <c r="G14" s="23"/>
      <c r="H14" s="24"/>
      <c r="I14" s="23"/>
      <c r="J14" s="24"/>
      <c r="K14" s="25"/>
      <c r="L14" s="26"/>
      <c r="M14" s="137">
        <f t="shared" si="7"/>
        <v>0</v>
      </c>
    </row>
    <row r="15" spans="1:17" ht="13.5" customHeight="1" x14ac:dyDescent="0.3">
      <c r="A15" s="17">
        <v>5</v>
      </c>
      <c r="B15" s="18"/>
      <c r="C15" s="23"/>
      <c r="D15" s="24"/>
      <c r="E15" s="23"/>
      <c r="F15" s="24"/>
      <c r="G15" s="23"/>
      <c r="H15" s="24"/>
      <c r="I15" s="23"/>
      <c r="J15" s="24"/>
      <c r="K15" s="25"/>
      <c r="L15" s="26"/>
      <c r="M15" s="137">
        <f t="shared" si="7"/>
        <v>0</v>
      </c>
    </row>
    <row r="16" spans="1:17" ht="13.5" customHeight="1" x14ac:dyDescent="0.3">
      <c r="A16" s="17">
        <v>6</v>
      </c>
      <c r="B16" s="18"/>
      <c r="C16" s="19"/>
      <c r="D16" s="20"/>
      <c r="E16" s="19"/>
      <c r="F16" s="20"/>
      <c r="G16" s="19"/>
      <c r="H16" s="20"/>
      <c r="I16" s="19"/>
      <c r="J16" s="20"/>
      <c r="K16" s="21"/>
      <c r="L16" s="22"/>
      <c r="M16" s="137">
        <f t="shared" si="7"/>
        <v>0</v>
      </c>
    </row>
    <row r="17" spans="1:13" ht="13.5" customHeight="1" x14ac:dyDescent="0.3">
      <c r="A17" s="17">
        <v>7</v>
      </c>
      <c r="B17" s="18"/>
      <c r="C17" s="19"/>
      <c r="D17" s="20"/>
      <c r="E17" s="19"/>
      <c r="F17" s="20"/>
      <c r="G17" s="19"/>
      <c r="H17" s="20"/>
      <c r="I17" s="19"/>
      <c r="J17" s="20"/>
      <c r="K17" s="21"/>
      <c r="L17" s="22"/>
      <c r="M17" s="137">
        <f t="shared" si="7"/>
        <v>0</v>
      </c>
    </row>
    <row r="18" spans="1:13" ht="13.5" customHeight="1" x14ac:dyDescent="0.3">
      <c r="A18" s="17">
        <v>8</v>
      </c>
      <c r="B18" s="18"/>
      <c r="C18" s="23"/>
      <c r="D18" s="24"/>
      <c r="E18" s="23"/>
      <c r="F18" s="24"/>
      <c r="G18" s="23"/>
      <c r="H18" s="24"/>
      <c r="I18" s="23"/>
      <c r="J18" s="24"/>
      <c r="K18" s="25"/>
      <c r="L18" s="26"/>
      <c r="M18" s="137">
        <f t="shared" si="7"/>
        <v>0</v>
      </c>
    </row>
    <row r="19" spans="1:13" ht="13.5" customHeight="1" x14ac:dyDescent="0.3">
      <c r="A19" s="17">
        <v>9</v>
      </c>
      <c r="B19" s="18"/>
      <c r="C19" s="23"/>
      <c r="D19" s="24"/>
      <c r="E19" s="23"/>
      <c r="F19" s="24"/>
      <c r="G19" s="23"/>
      <c r="H19" s="24"/>
      <c r="I19" s="23"/>
      <c r="J19" s="24"/>
      <c r="K19" s="25"/>
      <c r="L19" s="26"/>
      <c r="M19" s="137">
        <f t="shared" si="7"/>
        <v>0</v>
      </c>
    </row>
    <row r="20" spans="1:13" ht="13.5" customHeight="1" x14ac:dyDescent="0.3">
      <c r="A20" s="17">
        <v>10</v>
      </c>
      <c r="B20" s="18"/>
      <c r="C20" s="23"/>
      <c r="D20" s="24"/>
      <c r="E20" s="23"/>
      <c r="F20" s="24"/>
      <c r="G20" s="23"/>
      <c r="H20" s="24"/>
      <c r="I20" s="23"/>
      <c r="J20" s="24"/>
      <c r="K20" s="25"/>
      <c r="L20" s="26"/>
      <c r="M20" s="137">
        <f t="shared" si="7"/>
        <v>0</v>
      </c>
    </row>
    <row r="21" spans="1:13" ht="13.5" customHeight="1" x14ac:dyDescent="0.3">
      <c r="A21" s="17">
        <v>11</v>
      </c>
      <c r="B21" s="18"/>
      <c r="C21" s="19"/>
      <c r="D21" s="20"/>
      <c r="E21" s="19"/>
      <c r="F21" s="20"/>
      <c r="G21" s="19"/>
      <c r="H21" s="20"/>
      <c r="I21" s="19"/>
      <c r="J21" s="20"/>
      <c r="K21" s="21"/>
      <c r="L21" s="22"/>
      <c r="M21" s="137">
        <f t="shared" si="7"/>
        <v>0</v>
      </c>
    </row>
    <row r="22" spans="1:13" ht="13.5" customHeight="1" x14ac:dyDescent="0.3">
      <c r="A22" s="17">
        <v>12</v>
      </c>
      <c r="B22" s="18"/>
      <c r="C22" s="19"/>
      <c r="D22" s="20"/>
      <c r="E22" s="19"/>
      <c r="F22" s="20"/>
      <c r="G22" s="19"/>
      <c r="H22" s="20"/>
      <c r="I22" s="19"/>
      <c r="J22" s="20"/>
      <c r="K22" s="21"/>
      <c r="L22" s="22"/>
      <c r="M22" s="137">
        <f t="shared" si="7"/>
        <v>0</v>
      </c>
    </row>
    <row r="23" spans="1:13" ht="13.5" customHeight="1" x14ac:dyDescent="0.3">
      <c r="A23" s="17">
        <v>13</v>
      </c>
      <c r="B23" s="18"/>
      <c r="C23" s="23"/>
      <c r="D23" s="24"/>
      <c r="E23" s="23"/>
      <c r="F23" s="24"/>
      <c r="G23" s="23"/>
      <c r="H23" s="24"/>
      <c r="I23" s="23"/>
      <c r="J23" s="24"/>
      <c r="K23" s="25"/>
      <c r="L23" s="26"/>
      <c r="M23" s="137">
        <f t="shared" si="7"/>
        <v>0</v>
      </c>
    </row>
    <row r="24" spans="1:13" ht="13.5" customHeight="1" x14ac:dyDescent="0.3">
      <c r="A24" s="17">
        <v>14</v>
      </c>
      <c r="B24" s="18"/>
      <c r="C24" s="23"/>
      <c r="D24" s="24"/>
      <c r="E24" s="23"/>
      <c r="F24" s="24"/>
      <c r="G24" s="23"/>
      <c r="H24" s="24"/>
      <c r="I24" s="23"/>
      <c r="J24" s="24"/>
      <c r="K24" s="25"/>
      <c r="L24" s="26"/>
      <c r="M24" s="137">
        <f t="shared" si="7"/>
        <v>0</v>
      </c>
    </row>
    <row r="25" spans="1:13" ht="13.5" customHeight="1" x14ac:dyDescent="0.3">
      <c r="A25" s="17">
        <v>15</v>
      </c>
      <c r="B25" s="18"/>
      <c r="C25" s="23"/>
      <c r="D25" s="24"/>
      <c r="E25" s="23"/>
      <c r="F25" s="24"/>
      <c r="G25" s="23"/>
      <c r="H25" s="24"/>
      <c r="I25" s="23"/>
      <c r="J25" s="24"/>
      <c r="K25" s="25"/>
      <c r="L25" s="26"/>
      <c r="M25" s="137">
        <f t="shared" si="7"/>
        <v>0</v>
      </c>
    </row>
    <row r="26" spans="1:13" ht="13.5" customHeight="1" x14ac:dyDescent="0.3">
      <c r="A26" s="17">
        <v>16</v>
      </c>
      <c r="B26" s="18"/>
      <c r="C26" s="19"/>
      <c r="D26" s="20"/>
      <c r="E26" s="19"/>
      <c r="F26" s="20"/>
      <c r="G26" s="19"/>
      <c r="H26" s="20"/>
      <c r="I26" s="19"/>
      <c r="J26" s="20"/>
      <c r="K26" s="21"/>
      <c r="L26" s="22"/>
      <c r="M26" s="137">
        <f t="shared" si="7"/>
        <v>0</v>
      </c>
    </row>
    <row r="27" spans="1:13" ht="13.5" customHeight="1" x14ac:dyDescent="0.3">
      <c r="A27" s="17">
        <v>17</v>
      </c>
      <c r="B27" s="18"/>
      <c r="C27" s="19"/>
      <c r="D27" s="20"/>
      <c r="E27" s="19"/>
      <c r="F27" s="20"/>
      <c r="G27" s="19"/>
      <c r="H27" s="20"/>
      <c r="I27" s="19"/>
      <c r="J27" s="20"/>
      <c r="K27" s="21"/>
      <c r="L27" s="22"/>
      <c r="M27" s="137">
        <f t="shared" si="7"/>
        <v>0</v>
      </c>
    </row>
    <row r="28" spans="1:13" ht="13.5" customHeight="1" x14ac:dyDescent="0.3">
      <c r="A28" s="17">
        <v>18</v>
      </c>
      <c r="B28" s="18"/>
      <c r="C28" s="23"/>
      <c r="D28" s="24"/>
      <c r="E28" s="23"/>
      <c r="F28" s="24"/>
      <c r="G28" s="23"/>
      <c r="H28" s="24"/>
      <c r="I28" s="23"/>
      <c r="J28" s="24"/>
      <c r="K28" s="25"/>
      <c r="L28" s="26"/>
      <c r="M28" s="137">
        <f t="shared" si="7"/>
        <v>0</v>
      </c>
    </row>
    <row r="29" spans="1:13" ht="13.5" customHeight="1" x14ac:dyDescent="0.3">
      <c r="A29" s="17">
        <v>19</v>
      </c>
      <c r="B29" s="18"/>
      <c r="C29" s="23"/>
      <c r="D29" s="24"/>
      <c r="E29" s="23"/>
      <c r="F29" s="24"/>
      <c r="G29" s="23"/>
      <c r="H29" s="24"/>
      <c r="I29" s="23"/>
      <c r="J29" s="24"/>
      <c r="K29" s="25"/>
      <c r="L29" s="26"/>
      <c r="M29" s="137">
        <f t="shared" si="7"/>
        <v>0</v>
      </c>
    </row>
    <row r="30" spans="1:13" ht="13.5" customHeight="1" x14ac:dyDescent="0.3">
      <c r="A30" s="17">
        <v>20</v>
      </c>
      <c r="B30" s="18"/>
      <c r="C30" s="23"/>
      <c r="D30" s="24"/>
      <c r="E30" s="23"/>
      <c r="F30" s="24"/>
      <c r="G30" s="23"/>
      <c r="H30" s="24"/>
      <c r="I30" s="23"/>
      <c r="J30" s="24"/>
      <c r="K30" s="25"/>
      <c r="L30" s="26"/>
      <c r="M30" s="137">
        <f t="shared" si="7"/>
        <v>0</v>
      </c>
    </row>
    <row r="31" spans="1:13" ht="13.5" customHeight="1" thickBot="1" x14ac:dyDescent="0.35">
      <c r="A31" s="30"/>
      <c r="B31" s="31"/>
      <c r="C31" s="15"/>
      <c r="D31" s="32"/>
      <c r="E31" s="15"/>
      <c r="F31" s="32"/>
      <c r="G31" s="15"/>
      <c r="H31" s="32"/>
      <c r="I31" s="15"/>
      <c r="J31" s="32"/>
      <c r="K31" s="16"/>
      <c r="L31" s="33"/>
      <c r="M31" s="138"/>
    </row>
    <row r="32" spans="1:13" ht="45" customHeight="1" x14ac:dyDescent="0.3">
      <c r="A32" s="256" t="s">
        <v>10</v>
      </c>
      <c r="B32" s="257"/>
      <c r="C32" s="244">
        <f>SUM(C33:C42)</f>
        <v>0</v>
      </c>
      <c r="D32" s="245"/>
      <c r="E32" s="244">
        <f>SUM(E33:E42)</f>
        <v>0</v>
      </c>
      <c r="F32" s="245"/>
      <c r="G32" s="244">
        <f>SUM(G33:G42)</f>
        <v>0</v>
      </c>
      <c r="H32" s="245"/>
      <c r="I32" s="244">
        <f>SUM(I33:I42)</f>
        <v>0</v>
      </c>
      <c r="J32" s="245"/>
      <c r="K32" s="244">
        <f>SUM(K33:K42)</f>
        <v>0</v>
      </c>
      <c r="L32" s="291"/>
      <c r="M32" s="136">
        <f>SUM(C32,E32,G32,I32,K32)</f>
        <v>0</v>
      </c>
    </row>
    <row r="33" spans="1:13" ht="30" customHeight="1" x14ac:dyDescent="0.3">
      <c r="A33" s="103">
        <v>1</v>
      </c>
      <c r="B33" s="101" t="s">
        <v>100</v>
      </c>
      <c r="C33" s="104"/>
      <c r="D33" s="105"/>
      <c r="E33" s="104"/>
      <c r="F33" s="105"/>
      <c r="G33" s="104"/>
      <c r="H33" s="105"/>
      <c r="I33" s="104"/>
      <c r="J33" s="105"/>
      <c r="K33" s="106"/>
      <c r="L33" s="107"/>
      <c r="M33" s="137">
        <f t="shared" ref="M33:M42" si="8">C33+E33+G33+I33+K33</f>
        <v>0</v>
      </c>
    </row>
    <row r="34" spans="1:13" ht="30" customHeight="1" x14ac:dyDescent="0.3">
      <c r="A34" s="17">
        <v>2</v>
      </c>
      <c r="B34" s="85" t="s">
        <v>100</v>
      </c>
      <c r="C34" s="19"/>
      <c r="D34" s="20"/>
      <c r="E34" s="19"/>
      <c r="F34" s="20"/>
      <c r="G34" s="19"/>
      <c r="H34" s="20"/>
      <c r="I34" s="19"/>
      <c r="J34" s="20"/>
      <c r="K34" s="21"/>
      <c r="L34" s="22"/>
      <c r="M34" s="137">
        <f t="shared" si="8"/>
        <v>0</v>
      </c>
    </row>
    <row r="35" spans="1:13" ht="30" customHeight="1" x14ac:dyDescent="0.3">
      <c r="A35" s="17">
        <v>3</v>
      </c>
      <c r="B35" s="85" t="s">
        <v>100</v>
      </c>
      <c r="C35" s="23"/>
      <c r="D35" s="24"/>
      <c r="E35" s="23"/>
      <c r="F35" s="24"/>
      <c r="G35" s="23"/>
      <c r="H35" s="24"/>
      <c r="I35" s="23"/>
      <c r="J35" s="24"/>
      <c r="K35" s="25"/>
      <c r="L35" s="26"/>
      <c r="M35" s="137">
        <f t="shared" si="8"/>
        <v>0</v>
      </c>
    </row>
    <row r="36" spans="1:13" ht="13.5" customHeight="1" x14ac:dyDescent="0.3">
      <c r="A36" s="17">
        <v>4</v>
      </c>
      <c r="B36" s="85" t="s">
        <v>79</v>
      </c>
      <c r="C36" s="23"/>
      <c r="D36" s="24"/>
      <c r="E36" s="23"/>
      <c r="F36" s="24"/>
      <c r="G36" s="23"/>
      <c r="H36" s="24"/>
      <c r="I36" s="23"/>
      <c r="J36" s="24"/>
      <c r="K36" s="25"/>
      <c r="L36" s="26"/>
      <c r="M36" s="137">
        <f t="shared" si="8"/>
        <v>0</v>
      </c>
    </row>
    <row r="37" spans="1:13" ht="13.5" customHeight="1" x14ac:dyDescent="0.3">
      <c r="A37" s="17">
        <v>5</v>
      </c>
      <c r="B37" s="18"/>
      <c r="C37" s="23"/>
      <c r="D37" s="24"/>
      <c r="E37" s="23"/>
      <c r="F37" s="24"/>
      <c r="G37" s="23"/>
      <c r="H37" s="24"/>
      <c r="I37" s="23"/>
      <c r="J37" s="24"/>
      <c r="K37" s="25"/>
      <c r="L37" s="26"/>
      <c r="M37" s="137">
        <f t="shared" si="8"/>
        <v>0</v>
      </c>
    </row>
    <row r="38" spans="1:13" ht="13.5" customHeight="1" x14ac:dyDescent="0.3">
      <c r="A38" s="17">
        <v>6</v>
      </c>
      <c r="B38" s="18"/>
      <c r="C38" s="19"/>
      <c r="D38" s="20"/>
      <c r="E38" s="19"/>
      <c r="F38" s="20"/>
      <c r="G38" s="19"/>
      <c r="H38" s="20"/>
      <c r="I38" s="19"/>
      <c r="J38" s="20"/>
      <c r="K38" s="21"/>
      <c r="L38" s="22"/>
      <c r="M38" s="137">
        <f t="shared" si="8"/>
        <v>0</v>
      </c>
    </row>
    <row r="39" spans="1:13" ht="13.5" customHeight="1" x14ac:dyDescent="0.3">
      <c r="A39" s="17">
        <v>7</v>
      </c>
      <c r="B39" s="18"/>
      <c r="C39" s="19"/>
      <c r="D39" s="20"/>
      <c r="E39" s="19"/>
      <c r="F39" s="20"/>
      <c r="G39" s="19"/>
      <c r="H39" s="20"/>
      <c r="I39" s="19"/>
      <c r="J39" s="20"/>
      <c r="K39" s="21"/>
      <c r="L39" s="22"/>
      <c r="M39" s="137">
        <f t="shared" si="8"/>
        <v>0</v>
      </c>
    </row>
    <row r="40" spans="1:13" ht="13.5" customHeight="1" x14ac:dyDescent="0.3">
      <c r="A40" s="17">
        <v>8</v>
      </c>
      <c r="B40" s="18"/>
      <c r="C40" s="23"/>
      <c r="D40" s="24"/>
      <c r="E40" s="23"/>
      <c r="F40" s="24"/>
      <c r="G40" s="23"/>
      <c r="H40" s="24"/>
      <c r="I40" s="23"/>
      <c r="J40" s="24"/>
      <c r="K40" s="25"/>
      <c r="L40" s="26"/>
      <c r="M40" s="137">
        <f t="shared" si="8"/>
        <v>0</v>
      </c>
    </row>
    <row r="41" spans="1:13" ht="13.5" customHeight="1" x14ac:dyDescent="0.3">
      <c r="A41" s="17">
        <v>9</v>
      </c>
      <c r="B41" s="18"/>
      <c r="C41" s="23"/>
      <c r="D41" s="24"/>
      <c r="E41" s="23"/>
      <c r="F41" s="24"/>
      <c r="G41" s="23"/>
      <c r="H41" s="24"/>
      <c r="I41" s="23"/>
      <c r="J41" s="24"/>
      <c r="K41" s="25"/>
      <c r="L41" s="26"/>
      <c r="M41" s="137">
        <f t="shared" si="8"/>
        <v>0</v>
      </c>
    </row>
    <row r="42" spans="1:13" ht="13.5" customHeight="1" x14ac:dyDescent="0.3">
      <c r="A42" s="17">
        <v>10</v>
      </c>
      <c r="B42" s="18"/>
      <c r="C42" s="23"/>
      <c r="D42" s="24"/>
      <c r="E42" s="23"/>
      <c r="F42" s="24"/>
      <c r="G42" s="23"/>
      <c r="H42" s="24"/>
      <c r="I42" s="23"/>
      <c r="J42" s="24"/>
      <c r="K42" s="25"/>
      <c r="L42" s="26"/>
      <c r="M42" s="137">
        <f t="shared" si="8"/>
        <v>0</v>
      </c>
    </row>
    <row r="43" spans="1:13" ht="13.5" customHeight="1" thickBot="1" x14ac:dyDescent="0.35">
      <c r="A43" s="27"/>
      <c r="B43" s="34"/>
      <c r="C43" s="35"/>
      <c r="D43" s="36"/>
      <c r="E43" s="35"/>
      <c r="F43" s="36"/>
      <c r="G43" s="35"/>
      <c r="H43" s="36"/>
      <c r="I43" s="35"/>
      <c r="J43" s="36"/>
      <c r="K43" s="35"/>
      <c r="L43" s="36"/>
      <c r="M43" s="137"/>
    </row>
    <row r="44" spans="1:13" ht="25.5" customHeight="1" thickBot="1" x14ac:dyDescent="0.35">
      <c r="A44" s="248" t="s">
        <v>13</v>
      </c>
      <c r="B44" s="249"/>
      <c r="C44" s="225">
        <f>C9+C6</f>
        <v>0</v>
      </c>
      <c r="D44" s="226"/>
      <c r="E44" s="225">
        <f t="shared" ref="E44" si="9">E9+E6</f>
        <v>0</v>
      </c>
      <c r="F44" s="226"/>
      <c r="G44" s="225">
        <f t="shared" ref="G44" si="10">G9+G6</f>
        <v>0</v>
      </c>
      <c r="H44" s="226"/>
      <c r="I44" s="225">
        <f t="shared" ref="I44" si="11">I9+I6</f>
        <v>0</v>
      </c>
      <c r="J44" s="226"/>
      <c r="K44" s="225">
        <f t="shared" ref="K44" si="12">K9+K6</f>
        <v>0</v>
      </c>
      <c r="L44" s="226"/>
      <c r="M44" s="120">
        <f>SUM(C44,E44,G44,I44,K44)</f>
        <v>0</v>
      </c>
    </row>
    <row r="45" spans="1:13" ht="45" customHeight="1" x14ac:dyDescent="0.3">
      <c r="A45" s="294" t="s">
        <v>24</v>
      </c>
      <c r="B45" s="295"/>
      <c r="C45" s="296">
        <f>SUM(C46:C50)</f>
        <v>0</v>
      </c>
      <c r="D45" s="297"/>
      <c r="E45" s="298">
        <f>SUM(E46:E50)</f>
        <v>0</v>
      </c>
      <c r="F45" s="299"/>
      <c r="G45" s="298">
        <f>SUM(G46:G50)</f>
        <v>0</v>
      </c>
      <c r="H45" s="299"/>
      <c r="I45" s="296">
        <f>SUM(I46:I50)</f>
        <v>0</v>
      </c>
      <c r="J45" s="297"/>
      <c r="K45" s="296">
        <f>SUM(K46:K50)</f>
        <v>0</v>
      </c>
      <c r="L45" s="300"/>
      <c r="M45" s="139">
        <f>SUM(C45+E45+G45+I45+K45)</f>
        <v>0</v>
      </c>
    </row>
    <row r="46" spans="1:13" ht="33" customHeight="1" x14ac:dyDescent="0.3">
      <c r="A46" s="103">
        <v>1</v>
      </c>
      <c r="B46" s="113" t="s">
        <v>102</v>
      </c>
      <c r="C46" s="104"/>
      <c r="D46" s="105"/>
      <c r="E46" s="104"/>
      <c r="F46" s="105"/>
      <c r="G46" s="104"/>
      <c r="H46" s="105"/>
      <c r="I46" s="104"/>
      <c r="J46" s="105"/>
      <c r="K46" s="106"/>
      <c r="L46" s="107"/>
      <c r="M46" s="137">
        <f>C46+E46+G46+I46+K46</f>
        <v>0</v>
      </c>
    </row>
    <row r="47" spans="1:13" ht="33" customHeight="1" x14ac:dyDescent="0.3">
      <c r="A47" s="17">
        <v>2</v>
      </c>
      <c r="B47" s="114" t="s">
        <v>102</v>
      </c>
      <c r="C47" s="19"/>
      <c r="D47" s="20"/>
      <c r="E47" s="19"/>
      <c r="F47" s="20"/>
      <c r="G47" s="19"/>
      <c r="H47" s="20"/>
      <c r="I47" s="19"/>
      <c r="J47" s="20"/>
      <c r="K47" s="21"/>
      <c r="L47" s="22"/>
      <c r="M47" s="137">
        <f>C47+E47+G47+I47+K47</f>
        <v>0</v>
      </c>
    </row>
    <row r="48" spans="1:13" ht="13.5" customHeight="1" x14ac:dyDescent="0.3">
      <c r="A48" s="17">
        <v>3</v>
      </c>
      <c r="B48" s="85" t="s">
        <v>79</v>
      </c>
      <c r="C48" s="23"/>
      <c r="D48" s="24"/>
      <c r="E48" s="23"/>
      <c r="F48" s="24"/>
      <c r="G48" s="23"/>
      <c r="H48" s="24"/>
      <c r="I48" s="23"/>
      <c r="J48" s="24"/>
      <c r="K48" s="25"/>
      <c r="L48" s="26"/>
      <c r="M48" s="137">
        <f>C48+E48+G48+I48+K48</f>
        <v>0</v>
      </c>
    </row>
    <row r="49" spans="1:13" ht="13.5" customHeight="1" x14ac:dyDescent="0.3">
      <c r="A49" s="17">
        <v>4</v>
      </c>
      <c r="B49" s="18"/>
      <c r="C49" s="23"/>
      <c r="D49" s="24"/>
      <c r="E49" s="23"/>
      <c r="F49" s="24"/>
      <c r="G49" s="23"/>
      <c r="H49" s="24"/>
      <c r="I49" s="23"/>
      <c r="J49" s="24"/>
      <c r="K49" s="25"/>
      <c r="L49" s="26"/>
      <c r="M49" s="137">
        <f>C49+E49+G49+I49+K49</f>
        <v>0</v>
      </c>
    </row>
    <row r="50" spans="1:13" ht="13.5" customHeight="1" x14ac:dyDescent="0.3">
      <c r="A50" s="17">
        <v>5</v>
      </c>
      <c r="B50" s="18"/>
      <c r="C50" s="23"/>
      <c r="D50" s="24"/>
      <c r="E50" s="23"/>
      <c r="F50" s="24"/>
      <c r="G50" s="23"/>
      <c r="H50" s="24"/>
      <c r="I50" s="23"/>
      <c r="J50" s="24"/>
      <c r="K50" s="25"/>
      <c r="L50" s="26"/>
      <c r="M50" s="137">
        <f>C50+E50+G50+I50+K50</f>
        <v>0</v>
      </c>
    </row>
    <row r="51" spans="1:13" ht="13.5" customHeight="1" thickBot="1" x14ac:dyDescent="0.35">
      <c r="A51" s="40"/>
      <c r="B51" s="41"/>
      <c r="C51" s="28"/>
      <c r="D51" s="29"/>
      <c r="E51" s="28"/>
      <c r="F51" s="29"/>
      <c r="G51" s="28"/>
      <c r="H51" s="29"/>
      <c r="I51" s="28"/>
      <c r="J51" s="29"/>
      <c r="K51" s="28"/>
      <c r="L51" s="29"/>
      <c r="M51" s="140"/>
    </row>
    <row r="52" spans="1:13" ht="69" customHeight="1" thickBot="1" x14ac:dyDescent="0.35">
      <c r="A52" s="238" t="s">
        <v>95</v>
      </c>
      <c r="B52" s="239"/>
      <c r="C52" s="213">
        <f>C44-C45</f>
        <v>0</v>
      </c>
      <c r="D52" s="214"/>
      <c r="E52" s="213">
        <f>E44-E45</f>
        <v>0</v>
      </c>
      <c r="F52" s="214"/>
      <c r="G52" s="213">
        <f>G44-G45</f>
        <v>0</v>
      </c>
      <c r="H52" s="214"/>
      <c r="I52" s="213">
        <f>I44-I45</f>
        <v>0</v>
      </c>
      <c r="J52" s="214"/>
      <c r="K52" s="213">
        <f>K44-K45</f>
        <v>0</v>
      </c>
      <c r="L52" s="293"/>
      <c r="M52" s="123">
        <f>M44-M45</f>
        <v>0</v>
      </c>
    </row>
    <row r="53" spans="1:13" ht="15" thickTop="1" x14ac:dyDescent="0.3"/>
  </sheetData>
  <sheetProtection algorithmName="SHA-512" hashValue="YT/nJYuAvN2W5COe/YrIeC9u8vkEcRXrNlwhswvbJAXkXF5bsR3wiTvkvLg6lA7jr2EOsPXJfoVvocOxJdlWlw==" saltValue="KIqXyeVu9gh3eZ6K0axZNg==" spinCount="100000" sheet="1" objects="1" scenarios="1"/>
  <mergeCells count="63">
    <mergeCell ref="N4:Q4"/>
    <mergeCell ref="A52:B52"/>
    <mergeCell ref="C52:D52"/>
    <mergeCell ref="E52:F52"/>
    <mergeCell ref="G52:H52"/>
    <mergeCell ref="I52:J52"/>
    <mergeCell ref="K52:L52"/>
    <mergeCell ref="A45:B45"/>
    <mergeCell ref="C45:D45"/>
    <mergeCell ref="E45:F45"/>
    <mergeCell ref="G45:H45"/>
    <mergeCell ref="I45:J45"/>
    <mergeCell ref="K45:L45"/>
    <mergeCell ref="A44:B44"/>
    <mergeCell ref="C44:D44"/>
    <mergeCell ref="E44:F44"/>
    <mergeCell ref="G44:H44"/>
    <mergeCell ref="I44:J44"/>
    <mergeCell ref="K44:L44"/>
    <mergeCell ref="A32:B32"/>
    <mergeCell ref="C32:D32"/>
    <mergeCell ref="E32:F32"/>
    <mergeCell ref="G32:H32"/>
    <mergeCell ref="I32:J32"/>
    <mergeCell ref="K32:L32"/>
    <mergeCell ref="A7:B7"/>
    <mergeCell ref="A8:B8"/>
    <mergeCell ref="C7:M7"/>
    <mergeCell ref="C8:M8"/>
    <mergeCell ref="A10:B10"/>
    <mergeCell ref="C10:D10"/>
    <mergeCell ref="E10:F10"/>
    <mergeCell ref="G10:H10"/>
    <mergeCell ref="I10:J10"/>
    <mergeCell ref="K10:L10"/>
    <mergeCell ref="A9:B9"/>
    <mergeCell ref="C9:D9"/>
    <mergeCell ref="E9:F9"/>
    <mergeCell ref="G9:H9"/>
    <mergeCell ref="I9:J9"/>
    <mergeCell ref="K9:L9"/>
    <mergeCell ref="A6:B6"/>
    <mergeCell ref="A2:M2"/>
    <mergeCell ref="A3:B3"/>
    <mergeCell ref="C3:D3"/>
    <mergeCell ref="E3:F3"/>
    <mergeCell ref="G3:H3"/>
    <mergeCell ref="I3:J3"/>
    <mergeCell ref="K3:L3"/>
    <mergeCell ref="M3:M5"/>
    <mergeCell ref="A4:B4"/>
    <mergeCell ref="C4:D4"/>
    <mergeCell ref="E4:F4"/>
    <mergeCell ref="G4:H4"/>
    <mergeCell ref="I4:J4"/>
    <mergeCell ref="K4:L4"/>
    <mergeCell ref="A5:B5"/>
    <mergeCell ref="C1:K1"/>
    <mergeCell ref="C6:D6"/>
    <mergeCell ref="E6:F6"/>
    <mergeCell ref="G6:H6"/>
    <mergeCell ref="I6:J6"/>
    <mergeCell ref="K6:L6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65" orientation="landscape" horizontalDpi="4294967293" verticalDpi="4294967293" r:id="rId1"/>
  <headerFooter>
    <oddHeader>&amp;A</oddHeader>
    <oddFooter>Page &amp;P de &amp;N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>
    <tabColor rgb="FFFFC000"/>
  </sheetPr>
  <dimension ref="A1:K80"/>
  <sheetViews>
    <sheetView topLeftCell="A10" zoomScaleNormal="100" workbookViewId="0">
      <selection activeCell="B1" sqref="B1:F1"/>
    </sheetView>
  </sheetViews>
  <sheetFormatPr baseColWidth="10" defaultRowHeight="14.4" x14ac:dyDescent="0.3"/>
  <cols>
    <col min="1" max="1" width="29.6640625" style="1" customWidth="1"/>
    <col min="2" max="2" width="23.109375" customWidth="1"/>
    <col min="3" max="8" width="25.6640625" customWidth="1"/>
    <col min="10" max="10" width="11.88671875" customWidth="1"/>
  </cols>
  <sheetData>
    <row r="1" spans="1:11" s="6" customFormat="1" ht="103.5" customHeight="1" thickBot="1" x14ac:dyDescent="0.35">
      <c r="A1"/>
      <c r="B1" s="220" t="s">
        <v>84</v>
      </c>
      <c r="C1" s="220"/>
      <c r="D1" s="220"/>
      <c r="E1" s="220"/>
      <c r="F1" s="220"/>
      <c r="G1" s="141"/>
      <c r="H1" s="142"/>
      <c r="I1" s="79"/>
    </row>
    <row r="2" spans="1:11" ht="27" customHeight="1" thickTop="1" thickBot="1" x14ac:dyDescent="0.35">
      <c r="A2" s="333" t="str">
        <f>'Details LP_P_1'!A2</f>
        <v>Nom projet / Projektname / Naam project</v>
      </c>
      <c r="B2" s="334"/>
      <c r="C2" s="334"/>
      <c r="D2" s="334"/>
      <c r="E2" s="334"/>
      <c r="F2" s="334"/>
      <c r="G2" s="335"/>
    </row>
    <row r="3" spans="1:11" ht="46.5" customHeight="1" x14ac:dyDescent="0.3">
      <c r="A3" s="344" t="s">
        <v>22</v>
      </c>
      <c r="B3" s="345"/>
      <c r="C3" s="143" t="str">
        <f>'Details LP_P_1'!A4</f>
        <v>Nom Institution / Name Organisation / Naam inrichting</v>
      </c>
      <c r="D3" s="144" t="str">
        <f>'Details P_2'!A4</f>
        <v>Nom Institution / Name Organisation / Naam inrichting</v>
      </c>
      <c r="E3" s="144" t="str">
        <f>'Details P_3'!A4</f>
        <v>Nom Institution / Name Organisation / Naam inrichting</v>
      </c>
      <c r="F3" s="144" t="str">
        <f>'Details P_4'!A4</f>
        <v>Nom Institution / Name Organisation / Naam inrichting</v>
      </c>
      <c r="G3" s="145" t="str">
        <f>'Details P_5'!A4</f>
        <v>Nom Institution / Name Organisation / Naam inrichting</v>
      </c>
      <c r="H3" s="146" t="s">
        <v>87</v>
      </c>
      <c r="I3" s="3"/>
      <c r="J3" s="3"/>
      <c r="K3" s="2"/>
    </row>
    <row r="4" spans="1:11" ht="20.25" customHeight="1" thickBot="1" x14ac:dyDescent="0.35">
      <c r="A4" s="346"/>
      <c r="B4" s="347"/>
      <c r="C4" s="147" t="s">
        <v>21</v>
      </c>
      <c r="D4" s="148" t="s">
        <v>17</v>
      </c>
      <c r="E4" s="148" t="s">
        <v>18</v>
      </c>
      <c r="F4" s="148" t="s">
        <v>19</v>
      </c>
      <c r="G4" s="149" t="s">
        <v>20</v>
      </c>
    </row>
    <row r="5" spans="1:11" ht="7.5" customHeight="1" thickBot="1" x14ac:dyDescent="0.35">
      <c r="A5" s="150"/>
      <c r="B5" s="150"/>
      <c r="C5" s="151"/>
      <c r="D5" s="152"/>
      <c r="E5" s="152"/>
      <c r="F5" s="152"/>
      <c r="G5" s="152"/>
    </row>
    <row r="6" spans="1:11" ht="12" customHeight="1" x14ac:dyDescent="0.3">
      <c r="A6" s="356" t="s">
        <v>74</v>
      </c>
      <c r="B6" s="357"/>
      <c r="C6" s="357"/>
      <c r="D6" s="357"/>
      <c r="E6" s="357"/>
      <c r="F6" s="357"/>
      <c r="G6" s="358"/>
    </row>
    <row r="7" spans="1:11" ht="21.75" customHeight="1" x14ac:dyDescent="0.3">
      <c r="A7" s="359" t="str">
        <f>'Details LP_P_1'!C4</f>
        <v>Vorberitung + Proben</v>
      </c>
      <c r="B7" s="360"/>
      <c r="C7" s="360"/>
      <c r="D7" s="360"/>
      <c r="E7" s="360"/>
      <c r="F7" s="360"/>
      <c r="G7" s="361"/>
    </row>
    <row r="8" spans="1:11" ht="37.5" customHeight="1" x14ac:dyDescent="0.3">
      <c r="A8" s="352" t="s">
        <v>27</v>
      </c>
      <c r="B8" s="353"/>
      <c r="C8" s="153">
        <f>'Details LP_P_1'!C6</f>
        <v>0</v>
      </c>
      <c r="D8" s="153">
        <f>'Details P_2'!C6</f>
        <v>0</v>
      </c>
      <c r="E8" s="153">
        <f>'Details P_3'!C6</f>
        <v>0</v>
      </c>
      <c r="F8" s="153">
        <f>'Details P_4'!C6</f>
        <v>0</v>
      </c>
      <c r="G8" s="154">
        <f>'Details P_5'!C6</f>
        <v>0</v>
      </c>
    </row>
    <row r="9" spans="1:11" ht="37.5" customHeight="1" x14ac:dyDescent="0.3">
      <c r="A9" s="354" t="s">
        <v>28</v>
      </c>
      <c r="B9" s="355"/>
      <c r="C9" s="155" t="s">
        <v>85</v>
      </c>
      <c r="D9" s="155" t="s">
        <v>85</v>
      </c>
      <c r="E9" s="155" t="s">
        <v>85</v>
      </c>
      <c r="F9" s="155" t="s">
        <v>85</v>
      </c>
      <c r="G9" s="156" t="s">
        <v>85</v>
      </c>
    </row>
    <row r="10" spans="1:11" ht="37.5" customHeight="1" x14ac:dyDescent="0.3">
      <c r="A10" s="336" t="s">
        <v>29</v>
      </c>
      <c r="B10" s="337"/>
      <c r="C10" s="155" t="s">
        <v>85</v>
      </c>
      <c r="D10" s="155" t="s">
        <v>85</v>
      </c>
      <c r="E10" s="155" t="s">
        <v>85</v>
      </c>
      <c r="F10" s="155" t="s">
        <v>85</v>
      </c>
      <c r="G10" s="156" t="s">
        <v>85</v>
      </c>
    </row>
    <row r="11" spans="1:11" ht="37.5" customHeight="1" x14ac:dyDescent="0.3">
      <c r="A11" s="336" t="s">
        <v>30</v>
      </c>
      <c r="B11" s="337"/>
      <c r="C11" s="155">
        <f>'Details LP_P_1'!C10</f>
        <v>0</v>
      </c>
      <c r="D11" s="155">
        <f>'Details P_2'!C10</f>
        <v>0</v>
      </c>
      <c r="E11" s="155">
        <f>'Details P_3'!C10</f>
        <v>0</v>
      </c>
      <c r="F11" s="155">
        <f>'Details P_4'!C10</f>
        <v>0</v>
      </c>
      <c r="G11" s="156">
        <f>'Details P_5'!C10</f>
        <v>0</v>
      </c>
    </row>
    <row r="12" spans="1:11" ht="37.5" customHeight="1" x14ac:dyDescent="0.3">
      <c r="A12" s="342" t="s">
        <v>31</v>
      </c>
      <c r="B12" s="343"/>
      <c r="C12" s="155">
        <f>'Details LP_P_1'!C32</f>
        <v>0</v>
      </c>
      <c r="D12" s="155">
        <f>'Details P_2'!C32</f>
        <v>0</v>
      </c>
      <c r="E12" s="155">
        <f>'Details P_3'!C32</f>
        <v>0</v>
      </c>
      <c r="F12" s="155">
        <f>'Details P_4'!C32</f>
        <v>0</v>
      </c>
      <c r="G12" s="156">
        <f>'Details P_5'!C32</f>
        <v>0</v>
      </c>
    </row>
    <row r="13" spans="1:11" ht="15.75" customHeight="1" x14ac:dyDescent="0.3">
      <c r="A13" s="350" t="s">
        <v>50</v>
      </c>
      <c r="B13" s="351"/>
      <c r="C13" s="157">
        <f>C8+C11+C12</f>
        <v>0</v>
      </c>
      <c r="D13" s="157">
        <f t="shared" ref="D13:G13" si="0">D8+D11+D12</f>
        <v>0</v>
      </c>
      <c r="E13" s="157">
        <f t="shared" si="0"/>
        <v>0</v>
      </c>
      <c r="F13" s="157">
        <f t="shared" si="0"/>
        <v>0</v>
      </c>
      <c r="G13" s="157">
        <f t="shared" si="0"/>
        <v>0</v>
      </c>
      <c r="H13" s="158">
        <f>SUM(C13:G13)</f>
        <v>0</v>
      </c>
    </row>
    <row r="14" spans="1:11" ht="37.5" customHeight="1" x14ac:dyDescent="0.3">
      <c r="A14" s="331" t="s">
        <v>32</v>
      </c>
      <c r="B14" s="332"/>
      <c r="C14" s="159">
        <f>'Details LP_P_1'!C47</f>
        <v>0</v>
      </c>
      <c r="D14" s="159">
        <f>'Details P_2'!C45</f>
        <v>0</v>
      </c>
      <c r="E14" s="159">
        <f>'Details P_3'!C45</f>
        <v>0</v>
      </c>
      <c r="F14" s="159">
        <f>'Details P_4'!C45</f>
        <v>0</v>
      </c>
      <c r="G14" s="160">
        <f>'Details P_5'!C45</f>
        <v>0</v>
      </c>
      <c r="H14" s="160">
        <f>SUM(C14:G14)</f>
        <v>0</v>
      </c>
    </row>
    <row r="15" spans="1:11" ht="37.5" customHeight="1" thickBot="1" x14ac:dyDescent="0.35">
      <c r="A15" s="340" t="s">
        <v>105</v>
      </c>
      <c r="B15" s="341"/>
      <c r="C15" s="161">
        <f>C13-C14</f>
        <v>0</v>
      </c>
      <c r="D15" s="161">
        <f>D13-D14</f>
        <v>0</v>
      </c>
      <c r="E15" s="161">
        <f>E13-E14</f>
        <v>0</v>
      </c>
      <c r="F15" s="161">
        <f>F13-F14</f>
        <v>0</v>
      </c>
      <c r="G15" s="162">
        <f>G13-G14</f>
        <v>0</v>
      </c>
      <c r="H15" s="162">
        <f>SUM(C15:G15)</f>
        <v>0</v>
      </c>
    </row>
    <row r="16" spans="1:11" ht="8.25" customHeight="1" thickBot="1" x14ac:dyDescent="0.35"/>
    <row r="17" spans="1:8" ht="14.25" customHeight="1" x14ac:dyDescent="0.3">
      <c r="A17" s="356" t="s">
        <v>75</v>
      </c>
      <c r="B17" s="357"/>
      <c r="C17" s="357"/>
      <c r="D17" s="357"/>
      <c r="E17" s="357"/>
      <c r="F17" s="357"/>
      <c r="G17" s="358"/>
    </row>
    <row r="18" spans="1:8" ht="21.75" customHeight="1" x14ac:dyDescent="0.3">
      <c r="A18" s="359" t="str">
        <f>'Details LP_P_1'!E4</f>
        <v>Kommunikation</v>
      </c>
      <c r="B18" s="360"/>
      <c r="C18" s="360"/>
      <c r="D18" s="360"/>
      <c r="E18" s="360"/>
      <c r="F18" s="360"/>
      <c r="G18" s="361"/>
    </row>
    <row r="19" spans="1:8" ht="37.5" customHeight="1" x14ac:dyDescent="0.3">
      <c r="A19" s="338" t="s">
        <v>27</v>
      </c>
      <c r="B19" s="339"/>
      <c r="C19" s="153">
        <f>'Details LP_P_1'!E6</f>
        <v>0</v>
      </c>
      <c r="D19" s="153">
        <f>'Details P_2'!E6</f>
        <v>0</v>
      </c>
      <c r="E19" s="153">
        <f>'Details P_3'!E6</f>
        <v>0</v>
      </c>
      <c r="F19" s="153">
        <f>'Details P_4'!E6</f>
        <v>0</v>
      </c>
      <c r="G19" s="154">
        <f>'Details P_5'!E6</f>
        <v>0</v>
      </c>
    </row>
    <row r="20" spans="1:8" ht="37.5" customHeight="1" x14ac:dyDescent="0.3">
      <c r="A20" s="354" t="s">
        <v>28</v>
      </c>
      <c r="B20" s="355"/>
      <c r="C20" s="155" t="s">
        <v>85</v>
      </c>
      <c r="D20" s="155" t="s">
        <v>85</v>
      </c>
      <c r="E20" s="155" t="s">
        <v>85</v>
      </c>
      <c r="F20" s="155" t="s">
        <v>85</v>
      </c>
      <c r="G20" s="156" t="s">
        <v>85</v>
      </c>
    </row>
    <row r="21" spans="1:8" ht="37.5" customHeight="1" x14ac:dyDescent="0.3">
      <c r="A21" s="336" t="s">
        <v>29</v>
      </c>
      <c r="B21" s="337"/>
      <c r="C21" s="155" t="s">
        <v>85</v>
      </c>
      <c r="D21" s="155" t="s">
        <v>85</v>
      </c>
      <c r="E21" s="155" t="s">
        <v>85</v>
      </c>
      <c r="F21" s="155" t="s">
        <v>85</v>
      </c>
      <c r="G21" s="156" t="s">
        <v>85</v>
      </c>
    </row>
    <row r="22" spans="1:8" ht="37.5" customHeight="1" x14ac:dyDescent="0.3">
      <c r="A22" s="336" t="s">
        <v>30</v>
      </c>
      <c r="B22" s="337"/>
      <c r="C22" s="155">
        <f>'Details LP_P_1'!E10</f>
        <v>0</v>
      </c>
      <c r="D22" s="155">
        <f>'Details P_2'!E10</f>
        <v>0</v>
      </c>
      <c r="E22" s="155">
        <f>'Details P_3'!E10</f>
        <v>0</v>
      </c>
      <c r="F22" s="155">
        <f>'Details P_4'!E10</f>
        <v>0</v>
      </c>
      <c r="G22" s="156">
        <f>'Details P_5'!E10</f>
        <v>0</v>
      </c>
    </row>
    <row r="23" spans="1:8" ht="37.5" customHeight="1" x14ac:dyDescent="0.3">
      <c r="A23" s="342" t="s">
        <v>31</v>
      </c>
      <c r="B23" s="343"/>
      <c r="C23" s="155">
        <f>'Details LP_P_1'!E32</f>
        <v>0</v>
      </c>
      <c r="D23" s="155">
        <f>'Details P_2'!E32</f>
        <v>0</v>
      </c>
      <c r="E23" s="155">
        <f>'Details P_3'!E32</f>
        <v>0</v>
      </c>
      <c r="F23" s="155">
        <f>'Details P_4'!E32</f>
        <v>0</v>
      </c>
      <c r="G23" s="156">
        <f>'Details P_5'!E32</f>
        <v>0</v>
      </c>
    </row>
    <row r="24" spans="1:8" ht="15.75" customHeight="1" x14ac:dyDescent="0.3">
      <c r="A24" s="350" t="s">
        <v>49</v>
      </c>
      <c r="B24" s="351"/>
      <c r="C24" s="157">
        <f>C19+C22+C23</f>
        <v>0</v>
      </c>
      <c r="D24" s="157">
        <f t="shared" ref="D24:G24" si="1">D19+D22+D23</f>
        <v>0</v>
      </c>
      <c r="E24" s="157">
        <f t="shared" si="1"/>
        <v>0</v>
      </c>
      <c r="F24" s="157">
        <f t="shared" si="1"/>
        <v>0</v>
      </c>
      <c r="G24" s="157">
        <f t="shared" si="1"/>
        <v>0</v>
      </c>
      <c r="H24" s="158">
        <f>SUM(C24:G24)</f>
        <v>0</v>
      </c>
    </row>
    <row r="25" spans="1:8" ht="37.5" customHeight="1" x14ac:dyDescent="0.3">
      <c r="A25" s="331" t="s">
        <v>32</v>
      </c>
      <c r="B25" s="332"/>
      <c r="C25" s="159">
        <f>'Details LP_P_1'!E47</f>
        <v>0</v>
      </c>
      <c r="D25" s="159">
        <f>'Details P_2'!E45</f>
        <v>0</v>
      </c>
      <c r="E25" s="159">
        <f>'Details P_3'!E45</f>
        <v>0</v>
      </c>
      <c r="F25" s="159">
        <f>'Details P_4'!E45</f>
        <v>0</v>
      </c>
      <c r="G25" s="160">
        <f>'Details P_5'!E45</f>
        <v>0</v>
      </c>
      <c r="H25" s="160">
        <f>SUM(C25:G25)</f>
        <v>0</v>
      </c>
    </row>
    <row r="26" spans="1:8" ht="37.5" customHeight="1" thickBot="1" x14ac:dyDescent="0.35">
      <c r="A26" s="340" t="s">
        <v>106</v>
      </c>
      <c r="B26" s="341"/>
      <c r="C26" s="161">
        <f>C24-C25</f>
        <v>0</v>
      </c>
      <c r="D26" s="161">
        <f>D24-D25</f>
        <v>0</v>
      </c>
      <c r="E26" s="161">
        <f>E24-E25</f>
        <v>0</v>
      </c>
      <c r="F26" s="161">
        <f>F24-F25</f>
        <v>0</v>
      </c>
      <c r="G26" s="162">
        <f>G24-G25</f>
        <v>0</v>
      </c>
      <c r="H26" s="162">
        <f>SUM(C26:G26)</f>
        <v>0</v>
      </c>
    </row>
    <row r="27" spans="1:8" ht="9.75" customHeight="1" thickBot="1" x14ac:dyDescent="0.35"/>
    <row r="28" spans="1:8" ht="14.25" customHeight="1" x14ac:dyDescent="0.3">
      <c r="A28" s="356" t="s">
        <v>76</v>
      </c>
      <c r="B28" s="357"/>
      <c r="C28" s="357"/>
      <c r="D28" s="357"/>
      <c r="E28" s="357"/>
      <c r="F28" s="357"/>
      <c r="G28" s="358"/>
    </row>
    <row r="29" spans="1:8" ht="21.75" customHeight="1" x14ac:dyDescent="0.3">
      <c r="A29" s="359" t="str">
        <f>'Details LP_P_1'!G4</f>
        <v>Aufführung</v>
      </c>
      <c r="B29" s="360"/>
      <c r="C29" s="360"/>
      <c r="D29" s="360"/>
      <c r="E29" s="360"/>
      <c r="F29" s="360"/>
      <c r="G29" s="361"/>
    </row>
    <row r="30" spans="1:8" ht="37.5" customHeight="1" x14ac:dyDescent="0.3">
      <c r="A30" s="352" t="s">
        <v>27</v>
      </c>
      <c r="B30" s="353"/>
      <c r="C30" s="153">
        <f>'Details LP_P_1'!G6</f>
        <v>0</v>
      </c>
      <c r="D30" s="153">
        <f>'Details P_2'!G6</f>
        <v>0</v>
      </c>
      <c r="E30" s="153">
        <f>'Details P_3'!G6</f>
        <v>0</v>
      </c>
      <c r="F30" s="153">
        <f>'Details P_4'!G6</f>
        <v>0</v>
      </c>
      <c r="G30" s="154">
        <f>'Details P_5'!G6</f>
        <v>0</v>
      </c>
    </row>
    <row r="31" spans="1:8" ht="37.5" customHeight="1" x14ac:dyDescent="0.3">
      <c r="A31" s="354" t="s">
        <v>28</v>
      </c>
      <c r="B31" s="355"/>
      <c r="C31" s="155" t="s">
        <v>85</v>
      </c>
      <c r="D31" s="155" t="s">
        <v>85</v>
      </c>
      <c r="E31" s="155" t="s">
        <v>85</v>
      </c>
      <c r="F31" s="155" t="s">
        <v>85</v>
      </c>
      <c r="G31" s="156" t="s">
        <v>85</v>
      </c>
    </row>
    <row r="32" spans="1:8" ht="37.5" customHeight="1" x14ac:dyDescent="0.3">
      <c r="A32" s="336" t="s">
        <v>29</v>
      </c>
      <c r="B32" s="337"/>
      <c r="C32" s="155" t="s">
        <v>85</v>
      </c>
      <c r="D32" s="155" t="s">
        <v>85</v>
      </c>
      <c r="E32" s="155" t="s">
        <v>85</v>
      </c>
      <c r="F32" s="155" t="s">
        <v>85</v>
      </c>
      <c r="G32" s="156" t="s">
        <v>85</v>
      </c>
    </row>
    <row r="33" spans="1:8" ht="37.5" customHeight="1" x14ac:dyDescent="0.3">
      <c r="A33" s="336" t="s">
        <v>30</v>
      </c>
      <c r="B33" s="337"/>
      <c r="C33" s="155">
        <f>'Details LP_P_1'!G10</f>
        <v>0</v>
      </c>
      <c r="D33" s="155">
        <f>'Details P_2'!G10</f>
        <v>0</v>
      </c>
      <c r="E33" s="155">
        <f>'Details P_3'!G10</f>
        <v>0</v>
      </c>
      <c r="F33" s="155">
        <f>'Details P_4'!G10</f>
        <v>0</v>
      </c>
      <c r="G33" s="156">
        <f>'Details P_5'!G10</f>
        <v>0</v>
      </c>
    </row>
    <row r="34" spans="1:8" ht="37.5" customHeight="1" x14ac:dyDescent="0.3">
      <c r="A34" s="342" t="s">
        <v>31</v>
      </c>
      <c r="B34" s="343"/>
      <c r="C34" s="155">
        <f>'Details LP_P_1'!G32</f>
        <v>0</v>
      </c>
      <c r="D34" s="155">
        <f>'Details P_2'!G32</f>
        <v>0</v>
      </c>
      <c r="E34" s="155">
        <f>'Details P_3'!G32</f>
        <v>0</v>
      </c>
      <c r="F34" s="155">
        <f>'Details P_4'!G32</f>
        <v>0</v>
      </c>
      <c r="G34" s="156">
        <f>'Details P_5'!G32</f>
        <v>0</v>
      </c>
    </row>
    <row r="35" spans="1:8" ht="15.75" customHeight="1" x14ac:dyDescent="0.3">
      <c r="A35" s="350" t="s">
        <v>48</v>
      </c>
      <c r="B35" s="351"/>
      <c r="C35" s="157">
        <f>C30+C33+C34</f>
        <v>0</v>
      </c>
      <c r="D35" s="157">
        <f t="shared" ref="D35:G35" si="2">D30+D33+D34</f>
        <v>0</v>
      </c>
      <c r="E35" s="157">
        <f t="shared" si="2"/>
        <v>0</v>
      </c>
      <c r="F35" s="157">
        <f t="shared" si="2"/>
        <v>0</v>
      </c>
      <c r="G35" s="157">
        <f t="shared" si="2"/>
        <v>0</v>
      </c>
      <c r="H35" s="158">
        <f>SUM(C35:G35)</f>
        <v>0</v>
      </c>
    </row>
    <row r="36" spans="1:8" ht="37.5" customHeight="1" x14ac:dyDescent="0.3">
      <c r="A36" s="331" t="s">
        <v>32</v>
      </c>
      <c r="B36" s="332"/>
      <c r="C36" s="159">
        <f>'Details LP_P_1'!G47</f>
        <v>0</v>
      </c>
      <c r="D36" s="159">
        <f>'Details P_2'!G45</f>
        <v>0</v>
      </c>
      <c r="E36" s="159">
        <f>'Details P_3'!G45</f>
        <v>0</v>
      </c>
      <c r="F36" s="159">
        <f>'Details P_4'!G45</f>
        <v>0</v>
      </c>
      <c r="G36" s="160">
        <f>'Details P_5'!G45</f>
        <v>0</v>
      </c>
      <c r="H36" s="160">
        <f>SUM(C36:G36)</f>
        <v>0</v>
      </c>
    </row>
    <row r="37" spans="1:8" ht="37.5" customHeight="1" thickBot="1" x14ac:dyDescent="0.35">
      <c r="A37" s="340" t="s">
        <v>109</v>
      </c>
      <c r="B37" s="341"/>
      <c r="C37" s="161">
        <f>C35-C36</f>
        <v>0</v>
      </c>
      <c r="D37" s="161">
        <f>D35-D36</f>
        <v>0</v>
      </c>
      <c r="E37" s="161">
        <f>E35-E36</f>
        <v>0</v>
      </c>
      <c r="F37" s="161">
        <f>F35-F36</f>
        <v>0</v>
      </c>
      <c r="G37" s="162">
        <f>G35-G36</f>
        <v>0</v>
      </c>
      <c r="H37" s="162">
        <f>SUM(C37:G37)</f>
        <v>0</v>
      </c>
    </row>
    <row r="38" spans="1:8" ht="9.75" customHeight="1" thickBot="1" x14ac:dyDescent="0.35"/>
    <row r="39" spans="1:8" ht="14.25" customHeight="1" x14ac:dyDescent="0.3">
      <c r="A39" s="356" t="s">
        <v>81</v>
      </c>
      <c r="B39" s="357"/>
      <c r="C39" s="357"/>
      <c r="D39" s="357"/>
      <c r="E39" s="357"/>
      <c r="F39" s="357"/>
      <c r="G39" s="358"/>
    </row>
    <row r="40" spans="1:8" ht="21.75" customHeight="1" x14ac:dyDescent="0.3">
      <c r="A40" s="359" t="str">
        <f>'Details LP_P_1'!I4</f>
        <v>Please fill in here the name of the milestone (as mentioned in the application form)</v>
      </c>
      <c r="B40" s="360"/>
      <c r="C40" s="360"/>
      <c r="D40" s="360"/>
      <c r="E40" s="360"/>
      <c r="F40" s="360"/>
      <c r="G40" s="361"/>
    </row>
    <row r="41" spans="1:8" ht="37.5" customHeight="1" x14ac:dyDescent="0.3">
      <c r="A41" s="352" t="s">
        <v>27</v>
      </c>
      <c r="B41" s="353"/>
      <c r="C41" s="153">
        <f>'Details LP_P_1'!I6</f>
        <v>0</v>
      </c>
      <c r="D41" s="153">
        <f>'Details P_2'!I6</f>
        <v>0</v>
      </c>
      <c r="E41" s="153">
        <f>'Details P_3'!I6</f>
        <v>0</v>
      </c>
      <c r="F41" s="153">
        <f>'Details P_4'!I6</f>
        <v>0</v>
      </c>
      <c r="G41" s="154">
        <f>'Details P_5'!I6</f>
        <v>0</v>
      </c>
    </row>
    <row r="42" spans="1:8" ht="37.5" customHeight="1" x14ac:dyDescent="0.3">
      <c r="A42" s="354" t="s">
        <v>28</v>
      </c>
      <c r="B42" s="355"/>
      <c r="C42" s="155" t="s">
        <v>85</v>
      </c>
      <c r="D42" s="155" t="s">
        <v>85</v>
      </c>
      <c r="E42" s="155" t="s">
        <v>85</v>
      </c>
      <c r="F42" s="155" t="s">
        <v>85</v>
      </c>
      <c r="G42" s="156" t="s">
        <v>85</v>
      </c>
    </row>
    <row r="43" spans="1:8" ht="37.5" customHeight="1" x14ac:dyDescent="0.3">
      <c r="A43" s="336" t="s">
        <v>29</v>
      </c>
      <c r="B43" s="337"/>
      <c r="C43" s="155" t="s">
        <v>85</v>
      </c>
      <c r="D43" s="155" t="s">
        <v>85</v>
      </c>
      <c r="E43" s="155" t="s">
        <v>85</v>
      </c>
      <c r="F43" s="155" t="s">
        <v>85</v>
      </c>
      <c r="G43" s="156" t="s">
        <v>85</v>
      </c>
    </row>
    <row r="44" spans="1:8" ht="37.5" customHeight="1" x14ac:dyDescent="0.3">
      <c r="A44" s="336" t="s">
        <v>30</v>
      </c>
      <c r="B44" s="337"/>
      <c r="C44" s="155">
        <f>'Details LP_P_1'!I10</f>
        <v>0</v>
      </c>
      <c r="D44" s="155">
        <f>'Details P_2'!I10</f>
        <v>0</v>
      </c>
      <c r="E44" s="155">
        <f>'Details P_3'!I10</f>
        <v>0</v>
      </c>
      <c r="F44" s="155">
        <f>'Details P_4'!I10</f>
        <v>0</v>
      </c>
      <c r="G44" s="156">
        <f>'Details P_5'!I10</f>
        <v>0</v>
      </c>
    </row>
    <row r="45" spans="1:8" ht="37.5" customHeight="1" x14ac:dyDescent="0.3">
      <c r="A45" s="342" t="s">
        <v>31</v>
      </c>
      <c r="B45" s="343"/>
      <c r="C45" s="155">
        <f>'Details LP_P_1'!I32</f>
        <v>0</v>
      </c>
      <c r="D45" s="155">
        <f>'Details P_2'!I32</f>
        <v>0</v>
      </c>
      <c r="E45" s="155">
        <f>'Details P_3'!I32</f>
        <v>0</v>
      </c>
      <c r="F45" s="155">
        <f>'Details P_4'!I32</f>
        <v>0</v>
      </c>
      <c r="G45" s="156">
        <f>'Details P_5'!I32</f>
        <v>0</v>
      </c>
    </row>
    <row r="46" spans="1:8" ht="15.75" customHeight="1" x14ac:dyDescent="0.3">
      <c r="A46" s="350" t="s">
        <v>47</v>
      </c>
      <c r="B46" s="351"/>
      <c r="C46" s="157">
        <f>C41+C44+C45</f>
        <v>0</v>
      </c>
      <c r="D46" s="157">
        <f t="shared" ref="D46:G46" si="3">D41+D44+D45</f>
        <v>0</v>
      </c>
      <c r="E46" s="157">
        <f t="shared" si="3"/>
        <v>0</v>
      </c>
      <c r="F46" s="157">
        <f t="shared" si="3"/>
        <v>0</v>
      </c>
      <c r="G46" s="157">
        <f t="shared" si="3"/>
        <v>0</v>
      </c>
      <c r="H46" s="158">
        <f>SUM(C46:G46)</f>
        <v>0</v>
      </c>
    </row>
    <row r="47" spans="1:8" ht="37.5" customHeight="1" x14ac:dyDescent="0.3">
      <c r="A47" s="331" t="s">
        <v>32</v>
      </c>
      <c r="B47" s="332"/>
      <c r="C47" s="159">
        <f>'Details LP_P_1'!I47</f>
        <v>0</v>
      </c>
      <c r="D47" s="159">
        <f>'Details P_2'!I45</f>
        <v>0</v>
      </c>
      <c r="E47" s="159">
        <f>'Details P_3'!I45</f>
        <v>0</v>
      </c>
      <c r="F47" s="159">
        <f>'Details P_4'!I45</f>
        <v>0</v>
      </c>
      <c r="G47" s="160">
        <f>'Details P_5'!I45</f>
        <v>0</v>
      </c>
      <c r="H47" s="160">
        <f>SUM(C47:G47)</f>
        <v>0</v>
      </c>
    </row>
    <row r="48" spans="1:8" ht="37.5" customHeight="1" thickBot="1" x14ac:dyDescent="0.35">
      <c r="A48" s="340" t="s">
        <v>108</v>
      </c>
      <c r="B48" s="341"/>
      <c r="C48" s="161">
        <f>C46-C47</f>
        <v>0</v>
      </c>
      <c r="D48" s="161">
        <f>D46-D47</f>
        <v>0</v>
      </c>
      <c r="E48" s="161">
        <f>E46-E47</f>
        <v>0</v>
      </c>
      <c r="F48" s="161">
        <f>F46-F47</f>
        <v>0</v>
      </c>
      <c r="G48" s="162">
        <f>G46-G47</f>
        <v>0</v>
      </c>
      <c r="H48" s="162">
        <f>SUM(C48:G48)</f>
        <v>0</v>
      </c>
    </row>
    <row r="49" spans="1:8" ht="15" customHeight="1" thickBot="1" x14ac:dyDescent="0.35"/>
    <row r="50" spans="1:8" ht="14.25" customHeight="1" x14ac:dyDescent="0.3">
      <c r="A50" s="356" t="s">
        <v>82</v>
      </c>
      <c r="B50" s="357"/>
      <c r="C50" s="357"/>
      <c r="D50" s="357"/>
      <c r="E50" s="357"/>
      <c r="F50" s="357"/>
      <c r="G50" s="358"/>
    </row>
    <row r="51" spans="1:8" ht="21.75" customHeight="1" x14ac:dyDescent="0.3">
      <c r="A51" s="359" t="str">
        <f>'Details LP_P_1'!K4</f>
        <v>Please fill in here the name of the milestone (as mentioned in the application form)</v>
      </c>
      <c r="B51" s="360"/>
      <c r="C51" s="360"/>
      <c r="D51" s="360"/>
      <c r="E51" s="360"/>
      <c r="F51" s="360"/>
      <c r="G51" s="361"/>
    </row>
    <row r="52" spans="1:8" ht="37.5" customHeight="1" x14ac:dyDescent="0.3">
      <c r="A52" s="352" t="s">
        <v>27</v>
      </c>
      <c r="B52" s="353"/>
      <c r="C52" s="153">
        <f>'Details LP_P_1'!K6</f>
        <v>0</v>
      </c>
      <c r="D52" s="153">
        <f>'Details P_2'!K6</f>
        <v>0</v>
      </c>
      <c r="E52" s="153">
        <f>'Details P_3'!K6</f>
        <v>0</v>
      </c>
      <c r="F52" s="153">
        <f>'Details P_4'!K6</f>
        <v>0</v>
      </c>
      <c r="G52" s="154">
        <f>'Details P_5'!K6</f>
        <v>0</v>
      </c>
    </row>
    <row r="53" spans="1:8" ht="37.5" customHeight="1" x14ac:dyDescent="0.3">
      <c r="A53" s="354" t="s">
        <v>28</v>
      </c>
      <c r="B53" s="355"/>
      <c r="C53" s="155" t="s">
        <v>85</v>
      </c>
      <c r="D53" s="155" t="s">
        <v>85</v>
      </c>
      <c r="E53" s="155" t="s">
        <v>85</v>
      </c>
      <c r="F53" s="155" t="s">
        <v>85</v>
      </c>
      <c r="G53" s="156" t="s">
        <v>85</v>
      </c>
    </row>
    <row r="54" spans="1:8" ht="37.5" customHeight="1" x14ac:dyDescent="0.3">
      <c r="A54" s="336" t="s">
        <v>29</v>
      </c>
      <c r="B54" s="337"/>
      <c r="C54" s="155" t="s">
        <v>85</v>
      </c>
      <c r="D54" s="155" t="s">
        <v>85</v>
      </c>
      <c r="E54" s="155" t="s">
        <v>85</v>
      </c>
      <c r="F54" s="155" t="s">
        <v>85</v>
      </c>
      <c r="G54" s="156" t="s">
        <v>85</v>
      </c>
    </row>
    <row r="55" spans="1:8" ht="37.5" customHeight="1" x14ac:dyDescent="0.3">
      <c r="A55" s="336" t="s">
        <v>30</v>
      </c>
      <c r="B55" s="337"/>
      <c r="C55" s="155">
        <f>'Details LP_P_1'!K10</f>
        <v>0</v>
      </c>
      <c r="D55" s="155">
        <f>'Details P_2'!K10</f>
        <v>0</v>
      </c>
      <c r="E55" s="155">
        <f>'Details P_3'!K10</f>
        <v>0</v>
      </c>
      <c r="F55" s="155">
        <f>'Details P_4'!K10</f>
        <v>0</v>
      </c>
      <c r="G55" s="156">
        <f>'Details P_5'!K10</f>
        <v>0</v>
      </c>
    </row>
    <row r="56" spans="1:8" ht="37.5" customHeight="1" x14ac:dyDescent="0.3">
      <c r="A56" s="342" t="s">
        <v>31</v>
      </c>
      <c r="B56" s="343"/>
      <c r="C56" s="155">
        <f>'Details LP_P_1'!K32</f>
        <v>0</v>
      </c>
      <c r="D56" s="155">
        <f>'Details P_2'!K32</f>
        <v>0</v>
      </c>
      <c r="E56" s="155">
        <f>'Details P_3'!K32</f>
        <v>0</v>
      </c>
      <c r="F56" s="155">
        <f>'Details P_4'!K32</f>
        <v>0</v>
      </c>
      <c r="G56" s="156">
        <f>'Details P_5'!K32</f>
        <v>0</v>
      </c>
    </row>
    <row r="57" spans="1:8" ht="15.75" customHeight="1" x14ac:dyDescent="0.3">
      <c r="A57" s="350" t="s">
        <v>46</v>
      </c>
      <c r="B57" s="351"/>
      <c r="C57" s="157">
        <f>C52+C55+C56</f>
        <v>0</v>
      </c>
      <c r="D57" s="157">
        <f t="shared" ref="D57:G57" si="4">D52+D55+D56</f>
        <v>0</v>
      </c>
      <c r="E57" s="157">
        <f t="shared" si="4"/>
        <v>0</v>
      </c>
      <c r="F57" s="157">
        <f t="shared" si="4"/>
        <v>0</v>
      </c>
      <c r="G57" s="157">
        <f t="shared" si="4"/>
        <v>0</v>
      </c>
      <c r="H57" s="158">
        <f>SUM(C57:G57)</f>
        <v>0</v>
      </c>
    </row>
    <row r="58" spans="1:8" ht="37.5" customHeight="1" x14ac:dyDescent="0.3">
      <c r="A58" s="331" t="s">
        <v>32</v>
      </c>
      <c r="B58" s="332"/>
      <c r="C58" s="159">
        <f>'Details LP_P_1'!K47</f>
        <v>0</v>
      </c>
      <c r="D58" s="159">
        <f>'Details P_2'!K45</f>
        <v>0</v>
      </c>
      <c r="E58" s="159">
        <f>'Details P_3'!K45</f>
        <v>0</v>
      </c>
      <c r="F58" s="159">
        <f>'Details P_4'!K45</f>
        <v>0</v>
      </c>
      <c r="G58" s="160">
        <f>'Details P_5'!K45</f>
        <v>0</v>
      </c>
      <c r="H58" s="160">
        <f>SUM(C58:G58)</f>
        <v>0</v>
      </c>
    </row>
    <row r="59" spans="1:8" ht="37.5" customHeight="1" thickBot="1" x14ac:dyDescent="0.35">
      <c r="A59" s="340" t="s">
        <v>107</v>
      </c>
      <c r="B59" s="341"/>
      <c r="C59" s="161">
        <f>C57-C58</f>
        <v>0</v>
      </c>
      <c r="D59" s="161">
        <f>D57-D58</f>
        <v>0</v>
      </c>
      <c r="E59" s="161">
        <f>E57-E58</f>
        <v>0</v>
      </c>
      <c r="F59" s="161">
        <f>F57-F58</f>
        <v>0</v>
      </c>
      <c r="G59" s="162">
        <f>G57-G58</f>
        <v>0</v>
      </c>
      <c r="H59" s="162">
        <f>SUM(C59:G59)</f>
        <v>0</v>
      </c>
    </row>
    <row r="60" spans="1:8" ht="16.5" customHeight="1" thickBot="1" x14ac:dyDescent="0.35">
      <c r="A60" s="163"/>
      <c r="B60" s="164"/>
      <c r="C60" s="165"/>
      <c r="D60" s="165"/>
      <c r="E60" s="165"/>
      <c r="F60" s="165"/>
      <c r="G60" s="166"/>
    </row>
    <row r="61" spans="1:8" ht="14.25" customHeight="1" x14ac:dyDescent="0.3">
      <c r="A61" s="356" t="s">
        <v>88</v>
      </c>
      <c r="B61" s="357"/>
      <c r="C61" s="357"/>
      <c r="D61" s="357"/>
      <c r="E61" s="357"/>
      <c r="F61" s="357"/>
      <c r="G61" s="358"/>
    </row>
    <row r="62" spans="1:8" ht="21.75" customHeight="1" x14ac:dyDescent="0.3">
      <c r="A62" s="359" t="s">
        <v>89</v>
      </c>
      <c r="B62" s="360"/>
      <c r="C62" s="360"/>
      <c r="D62" s="360"/>
      <c r="E62" s="360"/>
      <c r="F62" s="360"/>
      <c r="G62" s="361"/>
    </row>
    <row r="63" spans="1:8" ht="45" customHeight="1" thickBot="1" x14ac:dyDescent="0.35">
      <c r="A63" s="348" t="s">
        <v>33</v>
      </c>
      <c r="B63" s="349"/>
      <c r="C63" s="167">
        <f>'Details LP_P_1'!M44</f>
        <v>0</v>
      </c>
      <c r="D63" s="168"/>
      <c r="E63" s="168"/>
      <c r="F63" s="168"/>
      <c r="G63" s="169"/>
    </row>
    <row r="64" spans="1:8" ht="10.5" customHeight="1" x14ac:dyDescent="0.3"/>
    <row r="65" spans="1:8" ht="25.5" customHeight="1" thickBot="1" x14ac:dyDescent="0.35">
      <c r="A65" s="370" t="s">
        <v>86</v>
      </c>
      <c r="B65" s="371" t="s">
        <v>0</v>
      </c>
      <c r="C65" s="170">
        <f>C13+C24+C35+C46+C57+C63</f>
        <v>0</v>
      </c>
      <c r="D65" s="170">
        <f t="shared" ref="D65:G65" si="5">D13+D24+D35+D46+D57</f>
        <v>0</v>
      </c>
      <c r="E65" s="170">
        <f t="shared" si="5"/>
        <v>0</v>
      </c>
      <c r="F65" s="170">
        <f t="shared" si="5"/>
        <v>0</v>
      </c>
      <c r="G65" s="170">
        <f t="shared" si="5"/>
        <v>0</v>
      </c>
      <c r="H65" s="170">
        <f>H13+H24+H35+H46+H57+C63</f>
        <v>0</v>
      </c>
    </row>
    <row r="66" spans="1:8" ht="25.5" customHeight="1" x14ac:dyDescent="0.3">
      <c r="A66" s="331" t="s">
        <v>104</v>
      </c>
      <c r="B66" s="332"/>
      <c r="C66" s="159">
        <f>C58+C47+C36+C25+C14</f>
        <v>0</v>
      </c>
      <c r="D66" s="159">
        <f t="shared" ref="D66:G66" si="6">D58+D47+D36+D25+D14</f>
        <v>0</v>
      </c>
      <c r="E66" s="159">
        <f t="shared" si="6"/>
        <v>0</v>
      </c>
      <c r="F66" s="159">
        <f t="shared" si="6"/>
        <v>0</v>
      </c>
      <c r="G66" s="159">
        <f t="shared" si="6"/>
        <v>0</v>
      </c>
      <c r="H66" s="160">
        <f>H58+H47+H36+H25+H14</f>
        <v>0</v>
      </c>
    </row>
    <row r="67" spans="1:8" ht="35.25" customHeight="1" thickBot="1" x14ac:dyDescent="0.35">
      <c r="A67" s="365" t="s">
        <v>103</v>
      </c>
      <c r="B67" s="366" t="s">
        <v>0</v>
      </c>
      <c r="C67" s="171">
        <f>C15+C26+C37+C48+C59+C63</f>
        <v>0</v>
      </c>
      <c r="D67" s="171">
        <f>D15+D26+D37+D48+D59</f>
        <v>0</v>
      </c>
      <c r="E67" s="171">
        <f>E15+E26+E37+E48+E59</f>
        <v>0</v>
      </c>
      <c r="F67" s="171">
        <f>F15+F26+F37+F48+F59</f>
        <v>0</v>
      </c>
      <c r="G67" s="171">
        <f>G15+G26+G37+G48+G59</f>
        <v>0</v>
      </c>
      <c r="H67" s="172">
        <f>SUM(C67:G67)</f>
        <v>0</v>
      </c>
    </row>
    <row r="68" spans="1:8" ht="15" customHeight="1" x14ac:dyDescent="0.3"/>
    <row r="69" spans="1:8" ht="15" customHeight="1" x14ac:dyDescent="0.3"/>
    <row r="70" spans="1:8" ht="15" customHeight="1" thickBot="1" x14ac:dyDescent="0.35"/>
    <row r="71" spans="1:8" ht="15" customHeight="1" x14ac:dyDescent="0.3">
      <c r="A71" s="367" t="s">
        <v>91</v>
      </c>
      <c r="B71" s="173" t="s">
        <v>40</v>
      </c>
      <c r="C71" s="174" t="s">
        <v>17</v>
      </c>
      <c r="D71" s="174" t="s">
        <v>18</v>
      </c>
      <c r="E71" s="174" t="s">
        <v>19</v>
      </c>
      <c r="F71" s="175" t="s">
        <v>20</v>
      </c>
      <c r="G71" s="368" t="s">
        <v>92</v>
      </c>
    </row>
    <row r="72" spans="1:8" ht="51.75" customHeight="1" thickBot="1" x14ac:dyDescent="0.35">
      <c r="A72" s="367"/>
      <c r="B72" s="176" t="str">
        <f>'Details LP_P_1'!A4</f>
        <v>Nom Institution / Name Organisation / Naam inrichting</v>
      </c>
      <c r="C72" s="177" t="str">
        <f>'Details P_2'!A4</f>
        <v>Nom Institution / Name Organisation / Naam inrichting</v>
      </c>
      <c r="D72" s="177" t="str">
        <f>'Details P_3'!A4</f>
        <v>Nom Institution / Name Organisation / Naam inrichting</v>
      </c>
      <c r="E72" s="177" t="str">
        <f>'Details P_4'!A4</f>
        <v>Nom Institution / Name Organisation / Naam inrichting</v>
      </c>
      <c r="F72" s="178" t="str">
        <f>'Details P_5'!A4</f>
        <v>Nom Institution / Name Organisation / Naam inrichting</v>
      </c>
      <c r="G72" s="369"/>
      <c r="H72" s="179"/>
    </row>
    <row r="73" spans="1:8" ht="18" customHeight="1" x14ac:dyDescent="0.3">
      <c r="A73" s="180" t="s">
        <v>74</v>
      </c>
      <c r="B73" s="181">
        <f>C15</f>
        <v>0</v>
      </c>
      <c r="C73" s="181">
        <f>D15</f>
        <v>0</v>
      </c>
      <c r="D73" s="181">
        <f>E15</f>
        <v>0</v>
      </c>
      <c r="E73" s="181">
        <f>F15</f>
        <v>0</v>
      </c>
      <c r="F73" s="182">
        <f>G15</f>
        <v>0</v>
      </c>
      <c r="G73" s="183">
        <f t="shared" ref="G73:G78" si="7">SUM(B73:F73)</f>
        <v>0</v>
      </c>
      <c r="H73" s="184"/>
    </row>
    <row r="74" spans="1:8" ht="18" customHeight="1" x14ac:dyDescent="0.3">
      <c r="A74" s="185" t="s">
        <v>75</v>
      </c>
      <c r="B74" s="186">
        <f>C26</f>
        <v>0</v>
      </c>
      <c r="C74" s="186">
        <f>D26</f>
        <v>0</v>
      </c>
      <c r="D74" s="186">
        <f>E26</f>
        <v>0</v>
      </c>
      <c r="E74" s="186">
        <f>F26</f>
        <v>0</v>
      </c>
      <c r="F74" s="187">
        <f>G26</f>
        <v>0</v>
      </c>
      <c r="G74" s="188">
        <f t="shared" si="7"/>
        <v>0</v>
      </c>
      <c r="H74" s="184"/>
    </row>
    <row r="75" spans="1:8" ht="18" customHeight="1" x14ac:dyDescent="0.3">
      <c r="A75" s="185" t="s">
        <v>76</v>
      </c>
      <c r="B75" s="186">
        <f>C37</f>
        <v>0</v>
      </c>
      <c r="C75" s="186">
        <f>D37</f>
        <v>0</v>
      </c>
      <c r="D75" s="186">
        <f>E37</f>
        <v>0</v>
      </c>
      <c r="E75" s="186">
        <f>F37</f>
        <v>0</v>
      </c>
      <c r="F75" s="187">
        <f>G37</f>
        <v>0</v>
      </c>
      <c r="G75" s="188">
        <f t="shared" si="7"/>
        <v>0</v>
      </c>
      <c r="H75" s="184"/>
    </row>
    <row r="76" spans="1:8" ht="18" customHeight="1" x14ac:dyDescent="0.3">
      <c r="A76" s="185" t="s">
        <v>81</v>
      </c>
      <c r="B76" s="186">
        <f>C48</f>
        <v>0</v>
      </c>
      <c r="C76" s="186">
        <f>D48</f>
        <v>0</v>
      </c>
      <c r="D76" s="186">
        <f>E48</f>
        <v>0</v>
      </c>
      <c r="E76" s="186">
        <f>F48</f>
        <v>0</v>
      </c>
      <c r="F76" s="187">
        <f>G48</f>
        <v>0</v>
      </c>
      <c r="G76" s="188">
        <f t="shared" si="7"/>
        <v>0</v>
      </c>
      <c r="H76" s="184"/>
    </row>
    <row r="77" spans="1:8" ht="18" customHeight="1" x14ac:dyDescent="0.3">
      <c r="A77" s="185" t="s">
        <v>82</v>
      </c>
      <c r="B77" s="186">
        <f>C59</f>
        <v>0</v>
      </c>
      <c r="C77" s="186">
        <f>D59</f>
        <v>0</v>
      </c>
      <c r="D77" s="186">
        <f>E59</f>
        <v>0</v>
      </c>
      <c r="E77" s="186">
        <f>F59</f>
        <v>0</v>
      </c>
      <c r="F77" s="187">
        <f>G59</f>
        <v>0</v>
      </c>
      <c r="G77" s="188">
        <f t="shared" si="7"/>
        <v>0</v>
      </c>
      <c r="H77" s="184"/>
    </row>
    <row r="78" spans="1:8" ht="15" customHeight="1" thickBot="1" x14ac:dyDescent="0.35">
      <c r="A78" s="189" t="s">
        <v>90</v>
      </c>
      <c r="B78" s="190">
        <f>C63</f>
        <v>0</v>
      </c>
      <c r="C78" s="191"/>
      <c r="D78" s="191"/>
      <c r="E78" s="191"/>
      <c r="F78" s="192"/>
      <c r="G78" s="193">
        <f t="shared" si="7"/>
        <v>0</v>
      </c>
      <c r="H78" s="184"/>
    </row>
    <row r="79" spans="1:8" ht="21.75" customHeight="1" thickBot="1" x14ac:dyDescent="0.35">
      <c r="A79" s="194" t="s">
        <v>51</v>
      </c>
      <c r="B79" s="195">
        <f t="shared" ref="B79:G79" si="8">SUM(B73:B78)</f>
        <v>0</v>
      </c>
      <c r="C79" s="196">
        <f t="shared" si="8"/>
        <v>0</v>
      </c>
      <c r="D79" s="196">
        <f t="shared" si="8"/>
        <v>0</v>
      </c>
      <c r="E79" s="196">
        <f t="shared" si="8"/>
        <v>0</v>
      </c>
      <c r="F79" s="197">
        <f t="shared" si="8"/>
        <v>0</v>
      </c>
      <c r="G79" s="198">
        <f t="shared" si="8"/>
        <v>0</v>
      </c>
      <c r="H79" s="199"/>
    </row>
    <row r="80" spans="1:8" ht="14.25" customHeight="1" thickBot="1" x14ac:dyDescent="0.35">
      <c r="A80" s="200"/>
      <c r="B80" s="362" t="s">
        <v>39</v>
      </c>
      <c r="C80" s="363"/>
      <c r="D80" s="363"/>
      <c r="E80" s="363"/>
      <c r="F80" s="364"/>
      <c r="G80" s="201" t="s">
        <v>41</v>
      </c>
      <c r="H80" s="202"/>
    </row>
  </sheetData>
  <sheetProtection algorithmName="SHA-512" hashValue="bBRvLr0/Uof48Ggh2c7sJX/Q1QXdTJBm1Ytmurl9vRMBByHAjwBzt3phnNMLLsVtmo9rdXM+z6PjjuGpiOVzMA==" saltValue="01uO9iGezXyJQ9OBBlC3cA==" spinCount="100000" sheet="1" objects="1" scenarios="1"/>
  <mergeCells count="62">
    <mergeCell ref="B1:F1"/>
    <mergeCell ref="B80:F80"/>
    <mergeCell ref="A67:B67"/>
    <mergeCell ref="A71:A72"/>
    <mergeCell ref="G71:G72"/>
    <mergeCell ref="A61:G61"/>
    <mergeCell ref="A62:G62"/>
    <mergeCell ref="A65:B65"/>
    <mergeCell ref="A51:G51"/>
    <mergeCell ref="A13:B13"/>
    <mergeCell ref="A6:G6"/>
    <mergeCell ref="A7:G7"/>
    <mergeCell ref="A17:G17"/>
    <mergeCell ref="A18:G18"/>
    <mergeCell ref="A40:G40"/>
    <mergeCell ref="A20:B20"/>
    <mergeCell ref="A8:B8"/>
    <mergeCell ref="A9:B9"/>
    <mergeCell ref="A35:B35"/>
    <mergeCell ref="A24:B24"/>
    <mergeCell ref="A26:B26"/>
    <mergeCell ref="A31:B31"/>
    <mergeCell ref="A32:B32"/>
    <mergeCell ref="A33:B33"/>
    <mergeCell ref="A34:B34"/>
    <mergeCell ref="A28:G28"/>
    <mergeCell ref="A29:G29"/>
    <mergeCell ref="A21:B21"/>
    <mergeCell ref="A22:B22"/>
    <mergeCell ref="A23:B23"/>
    <mergeCell ref="A30:B30"/>
    <mergeCell ref="A25:B25"/>
    <mergeCell ref="A37:B37"/>
    <mergeCell ref="A48:B48"/>
    <mergeCell ref="A59:B59"/>
    <mergeCell ref="A44:B44"/>
    <mergeCell ref="A45:B45"/>
    <mergeCell ref="A47:B47"/>
    <mergeCell ref="A58:B58"/>
    <mergeCell ref="A46:B46"/>
    <mergeCell ref="A39:G39"/>
    <mergeCell ref="A52:B52"/>
    <mergeCell ref="A53:B53"/>
    <mergeCell ref="A54:B54"/>
    <mergeCell ref="A55:B55"/>
    <mergeCell ref="A50:G50"/>
    <mergeCell ref="A66:B66"/>
    <mergeCell ref="A2:G2"/>
    <mergeCell ref="A10:B10"/>
    <mergeCell ref="A14:B14"/>
    <mergeCell ref="A11:B11"/>
    <mergeCell ref="A19:B19"/>
    <mergeCell ref="A15:B15"/>
    <mergeCell ref="A12:B12"/>
    <mergeCell ref="A3:B4"/>
    <mergeCell ref="A56:B56"/>
    <mergeCell ref="A63:B63"/>
    <mergeCell ref="A57:B57"/>
    <mergeCell ref="A36:B36"/>
    <mergeCell ref="A41:B41"/>
    <mergeCell ref="A42:B42"/>
    <mergeCell ref="A43:B43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65" orientation="landscape" r:id="rId1"/>
  <headerFooter>
    <oddHeader>&amp;A</oddHeader>
    <oddFooter>Page &amp;P de &amp;N</oddFooter>
  </headerFooter>
  <rowBreaks count="2" manualBreakCount="2">
    <brk id="26" max="16383" man="1"/>
    <brk id="49" max="16383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7">
    <tabColor rgb="FF33CAFF"/>
  </sheetPr>
  <dimension ref="A1:J33"/>
  <sheetViews>
    <sheetView tabSelected="1" zoomScaleNormal="100" workbookViewId="0">
      <selection activeCell="D12" sqref="D12"/>
    </sheetView>
  </sheetViews>
  <sheetFormatPr baseColWidth="10" defaultColWidth="11.44140625" defaultRowHeight="14.4" x14ac:dyDescent="0.3"/>
  <cols>
    <col min="1" max="1" width="57.5546875" style="6" customWidth="1"/>
    <col min="2" max="2" width="25.6640625" style="6" customWidth="1"/>
    <col min="3" max="7" width="22.6640625" style="6" customWidth="1"/>
    <col min="8" max="8" width="21" style="6" customWidth="1"/>
    <col min="9" max="16384" width="11.44140625" style="6"/>
  </cols>
  <sheetData>
    <row r="1" spans="1:10" ht="103.5" customHeight="1" thickBot="1" x14ac:dyDescent="0.35">
      <c r="B1" s="372" t="s">
        <v>93</v>
      </c>
      <c r="C1" s="372"/>
      <c r="D1" s="372"/>
      <c r="E1" s="372"/>
      <c r="F1" s="372"/>
      <c r="G1" s="78"/>
      <c r="H1" s="79"/>
      <c r="I1" s="79"/>
    </row>
    <row r="2" spans="1:10" ht="19.2" thickTop="1" thickBot="1" x14ac:dyDescent="0.35">
      <c r="A2" s="379" t="str">
        <f>'Details LP_P_1'!A2</f>
        <v>Nom projet / Projektname / Naam project</v>
      </c>
      <c r="B2" s="380"/>
      <c r="C2" s="380"/>
      <c r="D2" s="380"/>
      <c r="E2" s="380"/>
      <c r="F2" s="380"/>
      <c r="G2" s="381"/>
    </row>
    <row r="3" spans="1:10" ht="43.5" customHeight="1" thickBot="1" x14ac:dyDescent="0.35">
      <c r="A3" s="382" t="s">
        <v>42</v>
      </c>
      <c r="B3" s="383"/>
      <c r="C3" s="383"/>
      <c r="D3" s="383"/>
      <c r="E3" s="383"/>
      <c r="F3" s="383"/>
      <c r="G3" s="384"/>
      <c r="H3" s="45">
        <v>1</v>
      </c>
    </row>
    <row r="4" spans="1:10" ht="53.25" customHeight="1" thickTop="1" thickBot="1" x14ac:dyDescent="0.35">
      <c r="A4" s="373" t="s">
        <v>45</v>
      </c>
      <c r="B4" s="374"/>
      <c r="C4" s="95" t="str">
        <f>'Details LP_P_1'!A4</f>
        <v>Nom Institution / Name Organisation / Naam inrichting</v>
      </c>
      <c r="D4" s="96" t="str">
        <f>'Details P_2'!A4</f>
        <v>Nom Institution / Name Organisation / Naam inrichting</v>
      </c>
      <c r="E4" s="96" t="str">
        <f>'Details P_3'!A4</f>
        <v>Nom Institution / Name Organisation / Naam inrichting</v>
      </c>
      <c r="F4" s="96" t="str">
        <f>'Details P_4'!A4</f>
        <v>Nom Institution / Name Organisation / Naam inrichting</v>
      </c>
      <c r="G4" s="97" t="str">
        <f>'Details P_5'!A4</f>
        <v>Nom Institution / Name Organisation / Naam inrichting</v>
      </c>
    </row>
    <row r="5" spans="1:10" ht="39.75" customHeight="1" thickBot="1" x14ac:dyDescent="0.35">
      <c r="A5" s="67" t="s">
        <v>44</v>
      </c>
      <c r="B5" s="4">
        <f>'Plan coûts_Kostenplan'!H65</f>
        <v>0</v>
      </c>
      <c r="C5" s="42">
        <f>'Details LP_P_1'!N46</f>
        <v>0</v>
      </c>
      <c r="D5" s="42">
        <f>'Details P_2'!M44</f>
        <v>0</v>
      </c>
      <c r="E5" s="42">
        <f>'Details P_3'!M44</f>
        <v>0</v>
      </c>
      <c r="F5" s="42">
        <f>'Details P_4'!M44</f>
        <v>0</v>
      </c>
      <c r="G5" s="43">
        <f>'Details P_5'!M44</f>
        <v>0</v>
      </c>
    </row>
    <row r="6" spans="1:10" ht="28.5" customHeight="1" thickTop="1" x14ac:dyDescent="0.35">
      <c r="A6" s="68" t="s">
        <v>56</v>
      </c>
      <c r="B6" s="46">
        <f>'Plan coûts_Kostenplan'!H14+'Plan coûts_Kostenplan'!H25+'Plan coûts_Kostenplan'!H36+'Plan coûts_Kostenplan'!H47+'Plan coûts_Kostenplan'!H58</f>
        <v>0</v>
      </c>
      <c r="C6" s="50">
        <f>'Details LP_P_1'!N47</f>
        <v>0</v>
      </c>
      <c r="D6" s="50">
        <f>'Details P_2'!M45</f>
        <v>0</v>
      </c>
      <c r="E6" s="50">
        <f>'Details P_3'!M45</f>
        <v>0</v>
      </c>
      <c r="F6" s="50">
        <f>'Details P_4'!M45</f>
        <v>0</v>
      </c>
      <c r="G6" s="51">
        <f>'Details P_5'!M45</f>
        <v>0</v>
      </c>
    </row>
    <row r="7" spans="1:10" ht="33" customHeight="1" thickBot="1" x14ac:dyDescent="0.4">
      <c r="A7" s="69" t="s">
        <v>57</v>
      </c>
      <c r="B7" s="52"/>
      <c r="C7" s="7"/>
      <c r="D7" s="7"/>
      <c r="E7" s="7"/>
      <c r="F7" s="7"/>
      <c r="G7" s="8"/>
      <c r="H7" s="45"/>
    </row>
    <row r="8" spans="1:10" ht="39.75" customHeight="1" thickBot="1" x14ac:dyDescent="0.35">
      <c r="A8" s="93" t="s">
        <v>3</v>
      </c>
      <c r="B8" s="94">
        <f t="shared" ref="B8:G8" si="0">B5-B6-B7</f>
        <v>0</v>
      </c>
      <c r="C8" s="42">
        <f>C5-C6-C7</f>
        <v>0</v>
      </c>
      <c r="D8" s="42">
        <f t="shared" si="0"/>
        <v>0</v>
      </c>
      <c r="E8" s="42">
        <f t="shared" si="0"/>
        <v>0</v>
      </c>
      <c r="F8" s="42">
        <f t="shared" si="0"/>
        <v>0</v>
      </c>
      <c r="G8" s="43">
        <f t="shared" si="0"/>
        <v>0</v>
      </c>
      <c r="H8" s="207">
        <f>B8*0.7</f>
        <v>0</v>
      </c>
    </row>
    <row r="9" spans="1:10" ht="18.75" customHeight="1" thickTop="1" x14ac:dyDescent="0.3">
      <c r="A9" s="70" t="s">
        <v>77</v>
      </c>
      <c r="B9" s="92">
        <f>IF(H8,IF(H8&gt;28000,H9,H8),IF(H8&gt;28000,28000,H8))</f>
        <v>0</v>
      </c>
      <c r="C9" s="54">
        <f>C8*0.7</f>
        <v>0</v>
      </c>
      <c r="D9" s="81">
        <f>D8*0.7</f>
        <v>0</v>
      </c>
      <c r="E9" s="81">
        <f>E8*0.7</f>
        <v>0</v>
      </c>
      <c r="F9" s="81">
        <f t="shared" ref="F9:G9" si="1">F8*0.7</f>
        <v>0</v>
      </c>
      <c r="G9" s="204">
        <f t="shared" si="1"/>
        <v>0</v>
      </c>
      <c r="H9" s="208">
        <v>28000</v>
      </c>
    </row>
    <row r="10" spans="1:10" ht="18.75" customHeight="1" x14ac:dyDescent="0.35">
      <c r="A10" s="72" t="s">
        <v>4</v>
      </c>
      <c r="B10" s="5">
        <f>C10+D10+E10+F10+G10</f>
        <v>0</v>
      </c>
      <c r="C10" s="53"/>
      <c r="D10" s="53"/>
      <c r="E10" s="53"/>
      <c r="F10" s="53"/>
      <c r="G10" s="71"/>
      <c r="H10" s="206"/>
      <c r="I10" s="80"/>
    </row>
    <row r="11" spans="1:10" ht="48" customHeight="1" x14ac:dyDescent="0.35">
      <c r="A11" s="73" t="s">
        <v>5</v>
      </c>
      <c r="B11" s="5">
        <f>C11+D11+E11+F11+G11</f>
        <v>0</v>
      </c>
      <c r="G11" s="74"/>
      <c r="H11" s="209" t="s">
        <v>113</v>
      </c>
      <c r="J11" s="47"/>
    </row>
    <row r="12" spans="1:10" ht="37.5" customHeight="1" thickBot="1" x14ac:dyDescent="0.4">
      <c r="A12" s="75" t="s">
        <v>58</v>
      </c>
      <c r="B12" s="49">
        <f>C12+D12+E12+F12+G12</f>
        <v>0</v>
      </c>
      <c r="C12" s="80">
        <f>C8-C9-C10-C11</f>
        <v>0</v>
      </c>
      <c r="D12" s="80">
        <f t="shared" ref="D12:G12" si="2">D8-D9-D10-D11</f>
        <v>0</v>
      </c>
      <c r="E12" s="80">
        <f t="shared" si="2"/>
        <v>0</v>
      </c>
      <c r="F12" s="80">
        <f t="shared" si="2"/>
        <v>0</v>
      </c>
      <c r="G12" s="205">
        <f t="shared" si="2"/>
        <v>0</v>
      </c>
      <c r="H12" s="210" t="e">
        <f>B9/B8</f>
        <v>#DIV/0!</v>
      </c>
    </row>
    <row r="13" spans="1:10" ht="18" customHeight="1" thickTop="1" thickBot="1" x14ac:dyDescent="0.35">
      <c r="A13" s="377" t="s">
        <v>59</v>
      </c>
      <c r="B13" s="378"/>
      <c r="C13" s="76">
        <f>'Details LP_P_1'!N54</f>
        <v>0</v>
      </c>
      <c r="D13" s="76">
        <f>'Details P_2'!M52</f>
        <v>0</v>
      </c>
      <c r="E13" s="76">
        <f>'Details P_3'!M52</f>
        <v>0</v>
      </c>
      <c r="F13" s="76">
        <f>'Details P_4'!M52</f>
        <v>0</v>
      </c>
      <c r="G13" s="77">
        <f>'Details P_5'!M52</f>
        <v>0</v>
      </c>
    </row>
    <row r="15" spans="1:10" ht="15.6" x14ac:dyDescent="0.3">
      <c r="A15" s="375" t="s">
        <v>6</v>
      </c>
      <c r="B15" s="376"/>
      <c r="C15" s="376"/>
      <c r="D15" s="376"/>
      <c r="E15" s="376"/>
      <c r="F15" s="376"/>
      <c r="G15" s="376"/>
    </row>
    <row r="16" spans="1:10" ht="15.6" x14ac:dyDescent="0.3">
      <c r="A16" s="9"/>
      <c r="B16" s="9"/>
    </row>
    <row r="17" spans="1:2" ht="15.6" x14ac:dyDescent="0.3">
      <c r="A17" s="10" t="s">
        <v>52</v>
      </c>
      <c r="B17" s="11"/>
    </row>
    <row r="18" spans="1:2" ht="46.8" x14ac:dyDescent="0.3">
      <c r="A18" s="203" t="s">
        <v>112</v>
      </c>
      <c r="B18" s="9"/>
    </row>
    <row r="19" spans="1:2" ht="15.6" x14ac:dyDescent="0.3">
      <c r="A19" s="12"/>
      <c r="B19" s="9"/>
    </row>
    <row r="20" spans="1:2" ht="15.6" x14ac:dyDescent="0.3">
      <c r="A20" s="12"/>
      <c r="B20" s="9"/>
    </row>
    <row r="21" spans="1:2" ht="15.6" x14ac:dyDescent="0.3">
      <c r="A21" s="9"/>
      <c r="B21" s="9"/>
    </row>
    <row r="22" spans="1:2" ht="15.6" x14ac:dyDescent="0.3">
      <c r="A22" s="9"/>
      <c r="B22" s="9"/>
    </row>
    <row r="23" spans="1:2" ht="15.6" x14ac:dyDescent="0.3">
      <c r="A23" s="10" t="s">
        <v>5</v>
      </c>
      <c r="B23" s="11"/>
    </row>
    <row r="24" spans="1:2" ht="15.6" x14ac:dyDescent="0.3">
      <c r="A24" s="12" t="s">
        <v>111</v>
      </c>
      <c r="B24" s="9"/>
    </row>
    <row r="25" spans="1:2" ht="15.6" x14ac:dyDescent="0.3">
      <c r="A25" s="9"/>
      <c r="B25" s="9"/>
    </row>
    <row r="26" spans="1:2" ht="15.6" x14ac:dyDescent="0.3">
      <c r="A26" s="9"/>
      <c r="B26" s="9"/>
    </row>
    <row r="27" spans="1:2" ht="15.6" x14ac:dyDescent="0.3">
      <c r="A27" s="9"/>
      <c r="B27" s="9"/>
    </row>
    <row r="28" spans="1:2" ht="18" x14ac:dyDescent="0.3">
      <c r="A28" s="13"/>
    </row>
    <row r="29" spans="1:2" ht="18" x14ac:dyDescent="0.3">
      <c r="A29" s="14" t="s">
        <v>7</v>
      </c>
    </row>
    <row r="30" spans="1:2" ht="18" x14ac:dyDescent="0.3">
      <c r="A30" s="14" t="s">
        <v>8</v>
      </c>
    </row>
    <row r="31" spans="1:2" ht="18" x14ac:dyDescent="0.3">
      <c r="A31" s="14" t="s">
        <v>9</v>
      </c>
    </row>
    <row r="32" spans="1:2" ht="18" x14ac:dyDescent="0.3">
      <c r="A32" s="14"/>
    </row>
    <row r="33" spans="1:1" ht="18" x14ac:dyDescent="0.3">
      <c r="A33" s="14"/>
    </row>
  </sheetData>
  <sheetProtection algorithmName="SHA-512" hashValue="GTGfSYdj8j+xjc/5nlUIQrvLhTU3237hcda3rXwTUUiTpD0w6QygSrh5SJY+TepBh/IjLBrrfxMSPL2QN+v/4Q==" saltValue="lfneeAn+g5pDuM5jup+1WA==" spinCount="100000" sheet="1" objects="1" scenarios="1"/>
  <mergeCells count="6">
    <mergeCell ref="B1:F1"/>
    <mergeCell ref="A4:B4"/>
    <mergeCell ref="A15:G15"/>
    <mergeCell ref="A13:B13"/>
    <mergeCell ref="A2:G2"/>
    <mergeCell ref="A3:G3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  <rowBreaks count="1" manualBreakCount="1">
    <brk id="14" max="16383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8"/>
  <dimension ref="A1:B12"/>
  <sheetViews>
    <sheetView workbookViewId="0">
      <selection activeCell="M25" sqref="A1:M25"/>
    </sheetView>
  </sheetViews>
  <sheetFormatPr baseColWidth="10" defaultRowHeight="14.4" x14ac:dyDescent="0.3"/>
  <sheetData>
    <row r="1" spans="1:2" x14ac:dyDescent="0.3">
      <c r="A1" s="44" t="s">
        <v>55</v>
      </c>
    </row>
    <row r="5" spans="1:2" x14ac:dyDescent="0.3">
      <c r="A5">
        <v>1</v>
      </c>
      <c r="B5">
        <v>20000</v>
      </c>
    </row>
    <row r="6" spans="1:2" x14ac:dyDescent="0.3">
      <c r="A6">
        <v>2</v>
      </c>
      <c r="B6">
        <v>20000</v>
      </c>
    </row>
    <row r="7" spans="1:2" x14ac:dyDescent="0.3">
      <c r="A7">
        <v>3</v>
      </c>
      <c r="B7">
        <v>37500</v>
      </c>
    </row>
    <row r="8" spans="1:2" x14ac:dyDescent="0.3">
      <c r="A8">
        <v>4</v>
      </c>
      <c r="B8">
        <v>20000</v>
      </c>
    </row>
    <row r="11" spans="1:2" x14ac:dyDescent="0.3">
      <c r="A11" t="s">
        <v>73</v>
      </c>
    </row>
    <row r="12" spans="1:2" x14ac:dyDescent="0.3">
      <c r="A12" t="s">
        <v>72</v>
      </c>
    </row>
  </sheetData>
  <sheetProtection algorithmName="SHA-512" hashValue="Q/QOzV8KOdUQ27r4vLcNJoT9kUa5JWcZeM9tLDKl3ILATRGeNXkaOZHAQgkQkQy0R/mSjIU6a4t/P8GD+xsyUQ==" saltValue="UtiAYqZwtMYnXammHyfjU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3b234a-6170-4c83-9205-40ca098acff0">
      <Terms xmlns="http://schemas.microsoft.com/office/infopath/2007/PartnerControls"/>
    </lcf76f155ced4ddcb4097134ff3c332f>
    <TaxCatchAll xmlns="3eddc8a1-f55b-4f46-a7c8-81ab4077a98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AA8D4942DCAC4AAD7E89F3B467F435" ma:contentTypeVersion="19" ma:contentTypeDescription="Ein neues Dokument erstellen." ma:contentTypeScope="" ma:versionID="ef6799500bea573f73f8cc6f20716847">
  <xsd:schema xmlns:xsd="http://www.w3.org/2001/XMLSchema" xmlns:xs="http://www.w3.org/2001/XMLSchema" xmlns:p="http://schemas.microsoft.com/office/2006/metadata/properties" xmlns:ns2="933b234a-6170-4c83-9205-40ca098acff0" xmlns:ns3="3eddc8a1-f55b-4f46-a7c8-81ab4077a98a" targetNamespace="http://schemas.microsoft.com/office/2006/metadata/properties" ma:root="true" ma:fieldsID="ba5a0ef49980114e738847a292db011a" ns2:_="" ns3:_="">
    <xsd:import namespace="933b234a-6170-4c83-9205-40ca098acff0"/>
    <xsd:import namespace="3eddc8a1-f55b-4f46-a7c8-81ab4077a9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b234a-6170-4c83-9205-40ca098ac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a87c6220-55e1-42e6-9649-c50cb182da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ddc8a1-f55b-4f46-a7c8-81ab4077a98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5d18edf-f729-41ee-8ada-688d1a7c49f5}" ma:internalName="TaxCatchAll" ma:showField="CatchAllData" ma:web="3eddc8a1-f55b-4f46-a7c8-81ab4077a9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022C07-E89E-4F6A-9B53-BD115FE4AEB6}">
  <ds:schemaRefs>
    <ds:schemaRef ds:uri="http://schemas.microsoft.com/office/2006/metadata/properties"/>
    <ds:schemaRef ds:uri="http://schemas.microsoft.com/office/infopath/2007/PartnerControls"/>
    <ds:schemaRef ds:uri="933b234a-6170-4c83-9205-40ca098acff0"/>
    <ds:schemaRef ds:uri="3eddc8a1-f55b-4f46-a7c8-81ab4077a98a"/>
  </ds:schemaRefs>
</ds:datastoreItem>
</file>

<file path=customXml/itemProps2.xml><?xml version="1.0" encoding="utf-8"?>
<ds:datastoreItem xmlns:ds="http://schemas.openxmlformats.org/officeDocument/2006/customXml" ds:itemID="{67A848A4-1630-4EBF-B383-3DB75CF51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3b234a-6170-4c83-9205-40ca098acff0"/>
    <ds:schemaRef ds:uri="3eddc8a1-f55b-4f46-a7c8-81ab4077a9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C123E9-915F-4F5E-AA3E-DF9FEC888C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9</vt:i4>
      </vt:variant>
    </vt:vector>
  </HeadingPairs>
  <TitlesOfParts>
    <vt:vector size="19" baseType="lpstr">
      <vt:lpstr>Infos before filling in</vt:lpstr>
      <vt:lpstr>Details LP_P_1</vt:lpstr>
      <vt:lpstr>Details P_2</vt:lpstr>
      <vt:lpstr>Details P_3</vt:lpstr>
      <vt:lpstr>Details P_4</vt:lpstr>
      <vt:lpstr>Details P_5</vt:lpstr>
      <vt:lpstr>Plan coûts_Kostenplan</vt:lpstr>
      <vt:lpstr>Plan fin_Fin Plan</vt:lpstr>
      <vt:lpstr>Referenztabelle</vt:lpstr>
      <vt:lpstr>Tabelle2</vt:lpstr>
      <vt:lpstr>'Details LP_P_1'!Druckbereich</vt:lpstr>
      <vt:lpstr>'Details P_2'!Druckbereich</vt:lpstr>
      <vt:lpstr>'Details P_3'!Druckbereich</vt:lpstr>
      <vt:lpstr>'Details P_4'!Druckbereich</vt:lpstr>
      <vt:lpstr>'Details P_5'!Druckbereich</vt:lpstr>
      <vt:lpstr>'Plan coûts_Kostenplan'!Druckbereich</vt:lpstr>
      <vt:lpstr>'Plan fin_Fin Plan'!Druckbereich</vt:lpstr>
      <vt:lpstr>Forfait_20</vt:lpstr>
      <vt:lpstr>Projektpartner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Fickers</dc:creator>
  <cp:lastModifiedBy>Anonym</cp:lastModifiedBy>
  <cp:lastPrinted>2024-12-16T08:11:06Z</cp:lastPrinted>
  <dcterms:created xsi:type="dcterms:W3CDTF">2017-07-25T14:25:37Z</dcterms:created>
  <dcterms:modified xsi:type="dcterms:W3CDTF">2026-01-23T10:16:28Z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0x01010087AA8D4942DCAC4AAD7E89F3B467F435</vt:lpwstr>
  </property>
  <property fmtid="{D5CDD505-2E9C-101B-9397-08002B2CF9AE}" pid="3" name="Order">
    <vt:r8>19192100</vt:r8>
  </property>
  <property fmtid="{D5CDD505-2E9C-101B-9397-08002B2CF9AE}" pid="4" name="MediaServiceImageTags">
    <vt:lpwstr/>
  </property>
</Properties>
</file>